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drawings/charts/chart6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39b48d51a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结论与仪表盘" sheetId="1" r:id="Rca36470235924f1a"/>
    <x:sheet xmlns:r="http://schemas.openxmlformats.org/officeDocument/2006/relationships" name="方法与假设" sheetId="2" r:id="R92ac0f92a5d14f05"/>
    <x:sheet xmlns:r="http://schemas.openxmlformats.org/officeDocument/2006/relationships" name="年度动态结果" sheetId="3" r:id="R965fc84fbe7a4c9e"/>
    <x:sheet xmlns:r="http://schemas.openxmlformats.org/officeDocument/2006/relationships" name="年度基准率" sheetId="4" r:id="Ra71e345ed5414759"/>
    <x:sheet xmlns:r="http://schemas.openxmlformats.org/officeDocument/2006/relationships" name="贷款批次" sheetId="5" r:id="R08b380420e364433"/>
    <x:sheet xmlns:r="http://schemas.openxmlformats.org/officeDocument/2006/relationships" name="情景区间" sheetId="6" r:id="R2424144c07184dba"/>
    <x:sheet xmlns:r="http://schemas.openxmlformats.org/officeDocument/2006/relationships" name="年度ODA" sheetId="7" r:id="Rb0f2cd35899a47a9"/>
    <x:sheet xmlns:r="http://schemas.openxmlformats.org/officeDocument/2006/relationships" name="来源" sheetId="8" r:id="Rfaa9969ff8e249e7"/>
    <x:sheet xmlns:r="http://schemas.openxmlformats.org/officeDocument/2006/relationships" name="中日GDP与ODA占比" sheetId="9" r:id="Rbcb57d30b9fc44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.00;[Red](#,##0.00);-"/>
    <x:numFmt numFmtId="201" formatCode="0.00%;[Red](0.00%);-"/>
    <x:numFmt numFmtId="202" formatCode="0.000x"/>
    <x:numFmt numFmtId="203" formatCode="0.0000"/>
    <x:numFmt numFmtId="204" formatCode="0.0000%;[Red](0.0000%);-"/>
    <x:numFmt numFmtId="205" formatCode="0"/>
  </x:numFmts>
  <x:fonts count="14">
    <x:font>
      <x:sz val="11"/>
      <x:name val="Carlito"/>
    </x:font>
    <x:font>
      <x:b/>
      <x:sz val="17"/>
      <x:color rgb="FFFFFFFF"/>
      <x:name val="Carlito"/>
    </x:font>
    <x:font>
      <x:i/>
      <x:sz val="10"/>
      <x:color rgb="FF666666"/>
      <x:name val="Carlito"/>
    </x:font>
    <x:font>
      <x:b/>
      <x:sz val="11"/>
      <x:color rgb="FFFFFFFF"/>
      <x:name val="Carlito"/>
    </x:font>
    <x:font>
      <x:b/>
      <x:sz val="19"/>
      <x:name val="Carlito"/>
    </x:font>
    <x:font>
      <x:b/>
      <x:sz val="12"/>
      <x:name val="Carlito"/>
    </x:font>
    <x:font>
      <x:b/>
      <x:sz val="11"/>
      <x:color rgb="FF7F6000"/>
      <x:name val="Carlito"/>
    </x:font>
    <x:font>
      <x:sz val="11"/>
      <x:color rgb="FF0000FF"/>
      <x:name val="Carlito"/>
    </x:font>
    <x:font>
      <x:sz val="8"/>
      <x:color rgb="FFC00000"/>
      <x:name val="Carlito"/>
    </x:font>
    <x:font>
      <x:sz val="9"/>
      <x:color rgb="FFC00000"/>
      <x:name val="Carlito"/>
    </x:font>
    <x:font>
      <x:sz val="11"/>
      <x:color rgb="FF008000"/>
      <x:name val="Carlito"/>
    </x:font>
    <x:font>
      <x:sz val="11"/>
      <x:color rgb="FF000000"/>
      <x:name val="Carlito"/>
    </x:font>
    <x:font>
      <x:b/>
      <x:sz val="18"/>
      <x:color rgb="FF008000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17365D"/>
      </x:patternFill>
    </x:fill>
    <x:fill>
      <x:patternFill patternType="solid">
        <x:fgColor rgb="FFEAF2F8"/>
      </x:patternFill>
    </x:fill>
    <x:fill>
      <x:patternFill patternType="solid">
        <x:fgColor rgb="FF1F4E78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15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200" fontId="4" fillId="3" borderId="0" xfId="0" applyNumberFormat="1" applyFont="1" applyFill="1" applyBorder="1" applyAlignment="1">
      <x:alignment horizontal="center"/>
    </x:xf>
    <x:xf numFmtId="200" fontId="4" fillId="3" borderId="0" xfId="0" applyNumberFormat="1" applyFont="1" applyFill="1" applyBorder="1" applyAlignment="1">
      <x:alignment horizontal="center" vertical="center"/>
    </x:xf>
    <x:xf numFmtId="0" fontId="4" fillId="3" borderId="1" xfId="0" applyNumberFormat="1" applyFont="1" applyFill="1" applyBorder="1"/>
    <x:xf numFmtId="200" fontId="4" fillId="3" borderId="1" xfId="0" applyNumberFormat="1" applyFont="1" applyFill="1" applyBorder="1"/>
    <x:xf numFmtId="200" fontId="4" fillId="3" borderId="1" xfId="0" applyNumberFormat="1" applyFont="1" applyFill="1" applyBorder="1" applyAlignment="1">
      <x:alignment horizontal="center"/>
    </x:xf>
    <x:xf numFmtId="200" fontId="4" fillId="3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1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0" fontId="4" fillId="6" borderId="0" xfId="0" applyNumberFormat="1" applyFont="1" applyFill="1" applyBorder="1"/>
    <x:xf numFmtId="200" fontId="4" fillId="6" borderId="0" xfId="0" applyNumberFormat="1" applyFont="1" applyFill="1" applyBorder="1" applyAlignment="1">
      <x:alignment horizontal="center"/>
    </x:xf>
    <x:xf numFmtId="200" fontId="4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4" fillId="6" borderId="1" xfId="0" applyNumberFormat="1" applyFont="1" applyFill="1" applyBorder="1"/>
    <x:xf numFmtId="200" fontId="4" fillId="6" borderId="1" xfId="0" applyNumberFormat="1" applyFont="1" applyFill="1" applyBorder="1" applyAlignment="1">
      <x:alignment horizontal="center"/>
    </x:xf>
    <x:xf numFmtId="200" fontId="4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200" fontId="4" fillId="7" borderId="0" xfId="0" applyNumberFormat="1" applyFont="1" applyFill="1" applyBorder="1"/>
    <x:xf numFmtId="200" fontId="4" fillId="7" borderId="0" xfId="0" applyNumberFormat="1" applyFont="1" applyFill="1" applyBorder="1" applyAlignment="1">
      <x:alignment horizontal="center"/>
    </x:xf>
    <x:xf numFmtId="200" fontId="4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4" fillId="7" borderId="1" xfId="0" applyNumberFormat="1" applyFont="1" applyFill="1" applyBorder="1"/>
    <x:xf numFmtId="200" fontId="4" fillId="7" borderId="1" xfId="0" applyNumberFormat="1" applyFont="1" applyFill="1" applyBorder="1"/>
    <x:xf numFmtId="200" fontId="4" fillId="7" borderId="1" xfId="0" applyNumberFormat="1" applyFont="1" applyFill="1" applyBorder="1" applyAlignment="1">
      <x:alignment horizontal="center"/>
    </x:xf>
    <x:xf numFmtId="200" fontId="4" fillId="7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/>
    <x:xf numFmtId="0" fontId="11" fillId="0" borderId="0" xfId="0" applyNumberFormat="1" applyFont="1" applyFill="1" applyBorder="1"/>
    <x:xf numFmtId="0" fontId="8" fillId="0" borderId="0" xfId="0" applyNumberFormat="1" applyFont="1" applyFill="1" applyBorder="1"/>
    <x:xf numFmtId="200" fontId="7" fillId="0" borderId="0" xfId="0" applyNumberFormat="1" applyFont="1" applyFill="1" applyBorder="1"/>
    <x:xf numFmtId="200" fontId="11" fillId="0" borderId="0" xfId="0" applyNumberFormat="1" applyFont="1" applyFill="1" applyBorder="1"/>
    <x:xf numFmtId="200" fontId="10" fillId="0" borderId="0" xfId="0" applyNumberFormat="1" applyFont="1" applyFill="1" applyBorder="1"/>
    <x:xf numFmtId="201" fontId="11" fillId="0" borderId="0" xfId="0" applyNumberFormat="1" applyFont="1" applyFill="1" applyBorder="1"/>
    <x:xf numFmtId="203" fontId="7" fillId="0" borderId="0" xfId="0" applyNumberFormat="1" applyFont="1" applyFill="1" applyBorder="1"/>
    <x:xf numFmtId="204" fontId="11" fillId="0" borderId="0" xfId="0" applyNumberFormat="1" applyFont="1" applyFill="1" applyBorder="1"/>
    <x:xf numFmtId="203" fontId="11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/>
    <x:xf numFmtId="204" fontId="10" fillId="0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204" fontId="12" fillId="11" borderId="0" xfId="0" applyNumberFormat="1" applyFont="1" applyFill="1" applyBorder="1"/>
    <x:xf numFmtId="204" fontId="12" fillId="11" borderId="0" xfId="0" applyNumberFormat="1" applyFont="1" applyFill="1" applyBorder="1" applyAlignment="1">
      <x:alignment horizontal="center"/>
    </x:xf>
    <x:xf numFmtId="204" fontId="12" fillId="11" borderId="0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204" fontId="12" fillId="12" borderId="0" xfId="0" applyNumberFormat="1" applyFont="1" applyFill="1" applyBorder="1"/>
    <x:xf numFmtId="204" fontId="12" fillId="12" borderId="0" xfId="0" applyNumberFormat="1" applyFont="1" applyFill="1" applyBorder="1" applyAlignment="1">
      <x:alignment horizontal="center"/>
    </x:xf>
    <x:xf numFmtId="204" fontId="12" fillId="12" borderId="0" xfId="0" applyNumberFormat="1" applyFont="1" applyFill="1" applyBorder="1" applyAlignment="1">
      <x:alignment horizontal="center" vertical="center"/>
    </x:xf>
    <x:xf numFmtId="0" fontId="12" fillId="9" borderId="0" xfId="0" applyNumberFormat="1" applyFont="1" applyFill="1" applyBorder="1"/>
    <x:xf numFmtId="204" fontId="12" fillId="9" borderId="0" xfId="0" applyNumberFormat="1" applyFont="1" applyFill="1" applyBorder="1"/>
    <x:xf numFmtId="204" fontId="12" fillId="9" borderId="0" xfId="0" applyNumberFormat="1" applyFont="1" applyFill="1" applyBorder="1" applyAlignment="1">
      <x:alignment horizontal="center"/>
    </x:xf>
    <x:xf numFmtId="204" fontId="12" fillId="9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2" fillId="13" borderId="0" xfId="0" applyNumberFormat="1" applyFont="1" applyFill="1" applyBorder="1"/>
    <x:xf numFmtId="204" fontId="12" fillId="13" borderId="0" xfId="0" applyNumberFormat="1" applyFont="1" applyFill="1" applyBorder="1"/>
    <x:xf numFmtId="204" fontId="12" fillId="13" borderId="0" xfId="0" applyNumberFormat="1" applyFont="1" applyFill="1" applyBorder="1" applyAlignment="1">
      <x:alignment horizontal="center"/>
    </x:xf>
    <x:xf numFmtId="204" fontId="12" fillId="13" borderId="0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/>
    <x:xf numFmtId="0" fontId="13" fillId="9" borderId="0" xfId="0" applyNumberFormat="1" applyFont="1" applyFill="1" applyBorder="1" applyAlignment="1">
      <x:alignment wrapText="1"/>
    </x:xf>
    <x:xf numFmtId="0" fontId="13" fillId="9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2">
    <x:dxf>
      <x:fill>
        <x:patternFill>
          <x:bgColor rgb="FFFCE4D6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ont>
        <x:color rgb="FF9C0006"/>
      </x:font>
      <x:fill>
        <x:patternFill>
          <x:bgColor rgb="FFFCE4D6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  <x:dxf>
      <x:fill>
        <x:patternFill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0dc1e0bcf458e" /><Relationship Type="http://schemas.openxmlformats.org/officeDocument/2006/relationships/theme" Target="/xl/theme/theme1.xml" Id="R13b81732f80c4509" /><Relationship Type="http://schemas.openxmlformats.org/officeDocument/2006/relationships/sharedStrings" Target="/xl/sharedStrings.xml" Id="R0c29b63306aa4730" /><Relationship Type="http://schemas.openxmlformats.org/officeDocument/2006/relationships/worksheet" Target="/xl/worksheets/sheet1.xml" Id="Rca36470235924f1a" /><Relationship Type="http://schemas.openxmlformats.org/officeDocument/2006/relationships/worksheet" Target="/xl/worksheets/sheet2.xml" Id="R92ac0f92a5d14f05" /><Relationship Type="http://schemas.openxmlformats.org/officeDocument/2006/relationships/worksheet" Target="/xl/worksheets/sheet3.xml" Id="R965fc84fbe7a4c9e" /><Relationship Type="http://schemas.openxmlformats.org/officeDocument/2006/relationships/worksheet" Target="/xl/worksheets/sheet4.xml" Id="Ra71e345ed5414759" /><Relationship Type="http://schemas.openxmlformats.org/officeDocument/2006/relationships/worksheet" Target="/xl/worksheets/sheet5.xml" Id="R08b380420e364433" /><Relationship Type="http://schemas.openxmlformats.org/officeDocument/2006/relationships/worksheet" Target="/xl/worksheets/sheet6.xml" Id="R2424144c07184dba" /><Relationship Type="http://schemas.openxmlformats.org/officeDocument/2006/relationships/worksheet" Target="/xl/worksheets/sheet7.xml" Id="Rb0f2cd35899a47a9" /><Relationship Type="http://schemas.openxmlformats.org/officeDocument/2006/relationships/worksheet" Target="/xl/worksheets/sheet8.xml" Id="Rfaa9969ff8e249e7" /><Relationship Type="http://schemas.openxmlformats.org/officeDocument/2006/relationships/worksheet" Target="/xl/worksheets/sheet9.xml" Id="Rbcb57d30b9fc441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57d9a8c97c4050" /><Relationship Type="http://schemas.openxmlformats.org/officeDocument/2006/relationships/chart" Target="/xl/drawings/charts/chart2.xml" Id="Rf80766bb82b34dd2" /><Relationship Type="http://schemas.openxmlformats.org/officeDocument/2006/relationships/chart" Target="/xl/drawings/charts/chart3.xml" Id="Rb8db96bc0bde4aee" /><Relationship Type="http://schemas.openxmlformats.org/officeDocument/2006/relationships/chart" Target="/xl/drawings/charts/chart4.xml" Id="Rc2ce7caa835a45ec" /><Relationship Type="http://schemas.openxmlformats.org/officeDocument/2006/relationships/chart" Target="/xl/drawings/charts/chart5.xml" Id="R34f5b3a1b6644ad3" /><Relationship Type="http://schemas.openxmlformats.org/officeDocument/2006/relationships/chart" Target="/xl/drawings/charts/chart6.xml" Id="R7283c44aeaa142a5" /></Relationships>
</file>

<file path=xl/drawings/charts/chart1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ODA实际汇率本息</c:v>
          </c:tx>
          <c:cat>
            <c:strRef>
              <c:f>'年度动态结果'!$A$4:$A$72</c:f>
              <c:strCache>
                <c:ptCount val="0"/>
              </c:strCache>
            </c:strRef>
          </c:cat>
          <c:val>
            <c:numRef>
              <c:f>'年度动态结果'!$F$4:$F$72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低风险替代融资</c:v>
          </c:tx>
          <c:cat>
            <c:strRef>
              <c:f>'年度动态结果'!$A$4:$A$72</c:f>
              <c:strCache>
                <c:ptCount val="0"/>
              </c:strCache>
            </c:strRef>
          </c:cat>
          <c:val>
            <c:numRef>
              <c:f>'年度动态结果'!$I$4:$I$72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商业贷款替代融资</c:v>
          </c:tx>
          <c:cat>
            <c:strRef>
              <c:f>'年度动态结果'!$A$4:$A$72</c:f>
              <c:strCache>
                <c:ptCount val="0"/>
              </c:strCache>
            </c:strRef>
          </c:cat>
          <c:val>
            <c:numRef>
              <c:f>'年度动态结果'!$J$4:$J$72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低风险累计优势</c:v>
          </c:tx>
          <c:cat>
            <c:strRef>
              <c:f>'年度动态结果'!$A$4:$A$72</c:f>
              <c:strCache>
                <c:ptCount val="0"/>
              </c:strCache>
            </c:strRef>
          </c:cat>
          <c:val>
            <c:numRef>
              <c:f>'年度动态结果'!$V$4:$V$72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商业累计优势</c:v>
          </c:tx>
          <c:cat>
            <c:strRef>
              <c:f>'年度动态结果'!$A$4:$A$72</c:f>
              <c:strCache>
                <c:ptCount val="0"/>
              </c:strCache>
            </c:strRef>
          </c:cat>
          <c:val>
            <c:numRef>
              <c:f>'年度动态结果'!$W$4:$W$72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varyColors val="0"/>
        <c:ser>
          <c:idx val="0"/>
          <c:order val="0"/>
          <c:tx>
            <c:v>CNY/100JPY</c:v>
          </c:tx>
          <c:cat>
            <c:strRef>
              <c:f>'年度基准率'!$A$4:$A$50</c:f>
              <c:strCache>
                <c:ptCount val="0"/>
              </c:strCache>
            </c:strRef>
          </c:cat>
          <c:val>
            <c:numRef>
              <c:f>'年度基准率'!$B$4:$B$50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亿人民币</c:v>
          </c:tx>
          <c:cat>
            <c:strRef>
              <c:f>'情景区间'!$A$4:$A$6</c:f>
              <c:strCache>
                <c:ptCount val="0"/>
              </c:strCache>
            </c:strRef>
          </c:cat>
          <c:val>
            <c:numRef>
              <c:f>'情景区间'!$H$4:$H$6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贷款承诺/GDP</c:v>
          </c:tx>
          <c:cat>
            <c:strRef>
              <c:f>'中日GDP与ODA占比'!$A$4:$A$49</c:f>
              <c:strCache>
                <c:ptCount val="0"/>
              </c:strCache>
            </c:strRef>
          </c:cat>
          <c:val>
            <c:numRef>
              <c:f>'中日GDP与ODA占比'!$AA$4:$AA$49</c:f>
              <c:numCache>
                <c:formatCode>0.000%</c:formatCode>
                <c:ptCount val="0"/>
              </c:numCache>
            </c:numRef>
          </c:val>
          <c:smooth val="0"/>
        </c:ser>
        <c:ser>
          <c:idx val="1"/>
          <c:order val="1"/>
          <c:tx>
            <c:v>本息/GDP</c:v>
          </c:tx>
          <c:cat>
            <c:strRef>
              <c:f>'中日GDP与ODA占比'!$A$4:$A$49</c:f>
              <c:strCache>
                <c:ptCount val="0"/>
              </c:strCache>
            </c:strRef>
          </c:cat>
          <c:val>
            <c:numRef>
              <c:f>'中日GDP与ODA占比'!$AE$4:$AE$49</c:f>
              <c:numCache>
                <c:formatCode>0.000%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0%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中国</c:v>
          </c:tx>
          <c:cat>
            <c:strRef>
              <c:f>'中日GDP与ODA占比'!$A$4:$A$50</c:f>
              <c:strCache>
                <c:ptCount val="0"/>
              </c:strCache>
            </c:strRef>
          </c:cat>
          <c:val>
            <c:numRef>
              <c:f>'中日GDP与ODA占比'!$C$4:$C$50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日本</c:v>
          </c:tx>
          <c:cat>
            <c:strRef>
              <c:f>'中日GDP与ODA占比'!$A$4:$A$50</c:f>
              <c:strCache>
                <c:ptCount val="0"/>
              </c:strCache>
            </c:strRef>
          </c:cat>
          <c:val>
            <c:numRef>
              <c:f>'中日GDP与ODA占比'!$J$4:$J$50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24</xdr:row>
      <xdr:rowOff>0</xdr:rowOff>
    </xdr:from>
    <xdr:to>
      <xdr:col>6</xdr:col>
      <xdr:colOff>0</xdr:colOff>
      <xdr:row>41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57d9a8c97c4050"/>
        </a:graphicData>
      </a:graphic>
    </xdr:graphicFrame>
    <xdr:clientData/>
  </xdr:twoCellAnchor>
  <xdr:twoCellAnchor>
    <xdr:from>
      <xdr:col>6</xdr:col>
      <xdr:colOff>0</xdr:colOff>
      <xdr:row>24</xdr:row>
      <xdr:rowOff>0</xdr:rowOff>
    </xdr:from>
    <xdr:to>
      <xdr:col>12</xdr:col>
      <xdr:colOff>0</xdr:colOff>
      <xdr:row>41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80766bb82b34dd2"/>
        </a:graphicData>
      </a:graphic>
    </xdr:graphicFrame>
    <xdr:clientData/>
  </xdr:twoCellAnchor>
  <xdr:twoCellAnchor>
    <xdr:from>
      <xdr:col>0</xdr:col>
      <xdr:colOff>0</xdr:colOff>
      <xdr:row>42</xdr:row>
      <xdr:rowOff>0</xdr:rowOff>
    </xdr:from>
    <xdr:to>
      <xdr:col>6</xdr:col>
      <xdr:colOff>0</xdr:colOff>
      <xdr:row>59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8db96bc0bde4aee"/>
        </a:graphicData>
      </a:graphic>
    </xdr:graphicFrame>
    <xdr:clientData/>
  </xdr:twoCellAnchor>
  <xdr:twoCellAnchor>
    <xdr:from>
      <xdr:col>6</xdr:col>
      <xdr:colOff>0</xdr:colOff>
      <xdr:row>42</xdr:row>
      <xdr:rowOff>0</xdr:rowOff>
    </xdr:from>
    <xdr:to>
      <xdr:col>12</xdr:col>
      <xdr:colOff>0</xdr:colOff>
      <xdr:row>59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2ce7caa835a45ec"/>
        </a:graphicData>
      </a:graphic>
    </xdr:graphicFrame>
    <xdr:clientData/>
  </xdr:twoCellAnchor>
  <xdr:twoCellAnchor>
    <xdr:from>
      <xdr:col>0</xdr:col>
      <xdr:colOff>0</xdr:colOff>
      <xdr:row>76</xdr:row>
      <xdr:rowOff>0</xdr:rowOff>
    </xdr:from>
    <xdr:to>
      <xdr:col>6</xdr:col>
      <xdr:colOff>0</xdr:colOff>
      <xdr:row>94</xdr:row>
      <xdr:rowOff>0</xdr:rowOff>
    </xdr:to>
    <xdr:graphicFrame macro="">
      <xdr:nvGraphicFramePr>
        <xdr:cNvPr id="5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f5b3a1b6644ad3"/>
        </a:graphicData>
      </a:graphic>
    </xdr:graphicFrame>
    <xdr:clientData/>
  </xdr:twoCellAnchor>
  <xdr:twoCellAnchor>
    <xdr:from>
      <xdr:col>6</xdr:col>
      <xdr:colOff>0</xdr:colOff>
      <xdr:row>76</xdr:row>
      <xdr:rowOff>0</xdr:rowOff>
    </xdr:from>
    <xdr:to>
      <xdr:col>12</xdr:col>
      <xdr:colOff>0</xdr:colOff>
      <xdr:row>94</xdr:row>
      <xdr:rowOff>0</xdr:rowOff>
    </xdr:to>
    <xdr:graphicFrame macro="">
      <xdr:nvGraphicFramePr>
        <xdr:cNvPr id="6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83c44aeaa142a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f8c4decdc8a43b9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4" customHeight="1">
      <x:c r="A1" s="4" t="str">
        <x:v>日本对华ODA：动态利率、逐年汇率与累计融资成本重估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40" customHeight="1">
      <x:c r="A2" s="11" t="str">
        <x:v>不再使用固定5%。历史结果按每次半年偿债所属年度的汇率、低风险机会成本及商业贷款利率计算；预测现金流以2024年度末官方贷款余额锚定。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</x:row>
    <x:row r="4">
      <x:c r="A4" s="18" t="str">
        <x:v>截至FY2024模型人民币本息</x:v>
      </x:c>
      <x:c r="B4" s="18"/>
      <x:c r="C4" s="18"/>
      <x:c r="D4" s="18" t="str">
        <x:v>名义汇率增量成本</x:v>
      </x:c>
      <x:c r="E4" s="18"/>
      <x:c r="F4" s="18"/>
      <x:c r="G4" s="18" t="str">
        <x:v>低风险基准累计优势</x:v>
      </x:c>
      <x:c r="H4" s="18"/>
      <x:c r="I4" s="18"/>
      <x:c r="J4" s="18" t="str">
        <x:v>商业贷款基准累计优势</x:v>
      </x:c>
      <x:c r="K4" s="18"/>
      <x:c r="L4" s="18"/>
    </x:row>
    <x:row r="5">
      <x:c r="A5" s="25" t="n">
        <x:v>2611.126378763507</x:v>
      </x:c>
      <x:c r="B5" s="25"/>
      <x:c r="C5" s="25"/>
      <x:c r="D5" s="34" t="n">
        <x:v>639.4858263697492</x:v>
      </x:c>
      <x:c r="E5" s="34"/>
      <x:c r="F5" s="34"/>
      <x:c r="G5" s="44" t="n">
        <x:v>-78.19514170912056</x:v>
      </x:c>
      <x:c r="H5" s="44"/>
      <x:c r="I5" s="44"/>
      <x:c r="J5" s="54" t="n">
        <x:v>1260.272730647875</x:v>
      </x:c>
      <x:c r="K5" s="54"/>
      <x:c r="L5" s="54"/>
    </x:row>
    <x:row r="6">
      <x:c r="A6" s="25"/>
      <x:c r="B6" s="25"/>
      <x:c r="C6" s="25"/>
      <x:c r="D6" s="34"/>
      <x:c r="E6" s="34"/>
      <x:c r="F6" s="34"/>
      <x:c r="G6" s="44"/>
      <x:c r="H6" s="44"/>
      <x:c r="I6" s="44"/>
      <x:c r="J6" s="54"/>
      <x:c r="K6" s="54"/>
      <x:c r="L6" s="54"/>
    </x:row>
    <x:row r="7">
      <x:c r="A7" s="25"/>
      <x:c r="B7" s="25"/>
      <x:c r="C7" s="25"/>
      <x:c r="D7" s="34"/>
      <x:c r="E7" s="34"/>
      <x:c r="F7" s="34"/>
      <x:c r="G7" s="44"/>
      <x:c r="H7" s="44"/>
      <x:c r="I7" s="44"/>
      <x:c r="J7" s="54"/>
      <x:c r="K7" s="54"/>
      <x:c r="L7" s="54"/>
    </x:row>
    <x:row r="8">
      <x:c r="A8" s="25"/>
      <x:c r="B8" s="25"/>
      <x:c r="C8" s="25"/>
      <x:c r="D8" s="34"/>
      <x:c r="E8" s="34"/>
      <x:c r="F8" s="34"/>
      <x:c r="G8" s="44"/>
      <x:c r="H8" s="44"/>
      <x:c r="I8" s="44"/>
      <x:c r="J8" s="54"/>
      <x:c r="K8" s="54"/>
      <x:c r="L8" s="54"/>
    </x:row>
    <x:row r="10">
      <x:c r="A10" s="18" t="str">
        <x:v>低风险结果区间下限</x:v>
      </x:c>
      <x:c r="B10" s="18"/>
      <x:c r="C10" s="18"/>
      <x:c r="D10" s="18" t="str">
        <x:v>低风险结果区间上限</x:v>
      </x:c>
      <x:c r="E10" s="18"/>
      <x:c r="F10" s="18"/>
      <x:c r="G10" s="18" t="str">
        <x:v>模型FY2024余额</x:v>
      </x:c>
      <x:c r="H10" s="18"/>
      <x:c r="I10" s="18"/>
      <x:c r="J10" s="18" t="str">
        <x:v>官方FY2024余额</x:v>
      </x:c>
      <x:c r="K10" s="18"/>
      <x:c r="L10" s="18"/>
    </x:row>
    <x:row r="11">
      <x:c r="A11" s="34" t="n">
        <x:v>-112.44266317486851</x:v>
      </x:c>
      <x:c r="B11" s="34"/>
      <x:c r="C11" s="34"/>
      <x:c r="D11" s="44" t="n">
        <x:v>19.621681187388347</x:v>
      </x:c>
      <x:c r="E11" s="44"/>
      <x:c r="F11" s="44"/>
      <x:c r="G11" s="25" t="n">
        <x:v>6273.200270833329</x:v>
      </x:c>
      <x:c r="H11" s="25"/>
      <x:c r="I11" s="25"/>
      <x:c r="J11" s="54" t="n">
        <x:v>5529</x:v>
      </x:c>
      <x:c r="K11" s="54"/>
      <x:c r="L11" s="54"/>
    </x:row>
    <x:row r="12">
      <x:c r="A12" s="34"/>
      <x:c r="B12" s="34"/>
      <x:c r="C12" s="34"/>
      <x:c r="D12" s="44"/>
      <x:c r="E12" s="44"/>
      <x:c r="F12" s="44"/>
      <x:c r="G12" s="25"/>
      <x:c r="H12" s="25"/>
      <x:c r="I12" s="25"/>
      <x:c r="J12" s="54"/>
      <x:c r="K12" s="54"/>
      <x:c r="L12" s="54"/>
    </x:row>
    <x:row r="13">
      <x:c r="A13" s="34"/>
      <x:c r="B13" s="34"/>
      <x:c r="C13" s="34"/>
      <x:c r="D13" s="44"/>
      <x:c r="E13" s="44"/>
      <x:c r="F13" s="44"/>
      <x:c r="G13" s="25"/>
      <x:c r="H13" s="25"/>
      <x:c r="I13" s="25"/>
      <x:c r="J13" s="54"/>
      <x:c r="K13" s="54"/>
      <x:c r="L13" s="54"/>
    </x:row>
    <x:row r="14">
      <x:c r="A14" s="34"/>
      <x:c r="B14" s="34"/>
      <x:c r="C14" s="34"/>
      <x:c r="D14" s="44"/>
      <x:c r="E14" s="44"/>
      <x:c r="F14" s="44"/>
      <x:c r="G14" s="25"/>
      <x:c r="H14" s="25"/>
      <x:c r="I14" s="25"/>
      <x:c r="J14" s="54"/>
      <x:c r="K14" s="54"/>
      <x:c r="L14" s="54"/>
    </x:row>
    <x:row r="16">
      <x:c r="A16" s="18" t="str">
        <x:v>核心结论（金额单位：亿人民币）</x:v>
      </x:c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</x:row>
    <x:row r="17">
      <x:c r="A17" s="62" t="str">
        <x:v>按逐年低风险机会成本累计到2025年，中央估计为 -78.20 亿元，情景区间为 -112.44 至 +19.62 亿元：即相对于低风险/政策性资金代理，无法稳健认定日元贷款始终更便宜，中央估计反而略贵。但相对于同期商业银行贷款代理，中央估计仍节省约 1,260.27 亿元，且全部情景均显著为正。</x:v>
      </x:c>
      <x:c r="B17" s="62"/>
      <x:c r="C17" s="62"/>
      <x:c r="D17" s="62"/>
      <x:c r="E17" s="62"/>
      <x:c r="F17" s="62"/>
      <x:c r="G17" s="62"/>
      <x:c r="H17" s="62"/>
      <x:c r="I17" s="62"/>
      <x:c r="J17" s="62"/>
      <x:c r="K17" s="62"/>
      <x:c r="L17" s="62"/>
    </x:row>
    <x:row r="18">
      <x:c r="A18" s="62"/>
      <x:c r="B18" s="62"/>
      <x:c r="C18" s="62"/>
      <x:c r="D18" s="62"/>
      <x:c r="E18" s="62"/>
      <x:c r="F18" s="62"/>
      <x:c r="G18" s="62"/>
      <x:c r="H18" s="62"/>
      <x:c r="I18" s="62"/>
      <x:c r="J18" s="62"/>
      <x:c r="K18" s="62"/>
      <x:c r="L18" s="62"/>
    </x:row>
    <x:row r="19">
      <x:c r="A19" s="62"/>
      <x:c r="B19" s="62"/>
      <x:c r="C19" s="62"/>
      <x:c r="D19" s="62"/>
      <x:c r="E19" s="62"/>
      <x:c r="F19" s="62"/>
      <x:c r="G19" s="62"/>
      <x:c r="H19" s="62"/>
      <x:c r="I19" s="62"/>
      <x:c r="J19" s="62"/>
      <x:c r="K19" s="62"/>
      <x:c r="L19" s="62"/>
    </x:row>
    <x:row r="20">
      <x:c r="A20" s="62"/>
      <x:c r="B20" s="62"/>
      <x:c r="C20" s="62"/>
      <x:c r="D20" s="62"/>
      <x:c r="E20" s="62"/>
      <x:c r="F20" s="62"/>
      <x:c r="G20" s="62"/>
      <x:c r="H20" s="62"/>
      <x:c r="I20" s="62"/>
      <x:c r="J20" s="62"/>
      <x:c r="K20" s="62"/>
      <x:c r="L20" s="62"/>
    </x:row>
    <x:row r="21">
      <x:c r="A21" s="68" t="str">
        <x:v>“中国是否亏钱”必须说明参照物：对低成本主权/政策融资，汇率损失可能吃掉全部优惠；对商业融资，ODA仍明显优惠。以上只比较融资现金流，不包括铁路、港口、供水、环保等项目收益。</x:v>
      </x:c>
      <x:c r="B21" s="68"/>
      <x:c r="C21" s="68"/>
      <x:c r="D21" s="68"/>
      <x:c r="E21" s="68"/>
      <x:c r="F21" s="68"/>
      <x:c r="G21" s="68"/>
      <x:c r="H21" s="68"/>
      <x:c r="I21" s="68"/>
      <x:c r="J21" s="68"/>
      <x:c r="K21" s="68"/>
      <x:c r="L21" s="68"/>
    </x:row>
    <x:row r="22">
      <x:c r="A22" s="68"/>
      <x:c r="B22" s="68"/>
      <x:c r="C22" s="68"/>
      <x:c r="D22" s="68"/>
      <x:c r="E22" s="68"/>
      <x:c r="F22" s="68"/>
      <x:c r="G22" s="68"/>
      <x:c r="H22" s="68"/>
      <x:c r="I22" s="68"/>
      <x:c r="J22" s="68"/>
      <x:c r="K22" s="68"/>
      <x:c r="L22" s="68"/>
    </x:row>
    <x:row r="23">
      <x:c r="A23" s="68"/>
      <x:c r="B23" s="68"/>
      <x:c r="C23" s="68"/>
      <x:c r="D23" s="68"/>
      <x:c r="E23" s="68"/>
      <x:c r="F23" s="68"/>
      <x:c r="G23" s="68"/>
      <x:c r="H23" s="68"/>
      <x:c r="I23" s="68"/>
      <x:c r="J23" s="68"/>
      <x:c r="K23" s="68"/>
      <x:c r="L23" s="68"/>
    </x:row>
    <x:row r="61">
      <x:c r="A61" s="133" t="str">
        <x:v>GDP规模化后的贷款与偿债占比</x:v>
      </x:c>
      <x:c r="B61" s="133"/>
      <x:c r="C61" s="133"/>
      <x:c r="D61" s="133"/>
      <x:c r="E61" s="133"/>
      <x:c r="F61" s="133"/>
      <x:c r="G61" s="133"/>
      <x:c r="H61" s="133"/>
      <x:c r="I61" s="133"/>
      <x:c r="J61" s="133"/>
      <x:c r="K61" s="133"/>
      <x:c r="L61" s="133"/>
    </x:row>
    <x:row r="62">
      <x:c r="A62" s="129" t="str">
        <x:v>贷款/中国GDP峰值</x:v>
      </x:c>
      <x:c r="B62" s="129"/>
      <x:c r="C62" s="129"/>
      <x:c r="D62" s="129" t="str">
        <x:v>本息/中国GDP峰值</x:v>
      </x:c>
      <x:c r="E62" s="129"/>
      <x:c r="F62" s="129"/>
      <x:c r="G62" s="129" t="str">
        <x:v>累计贷款/累计中国GDP</x:v>
      </x:c>
      <x:c r="H62" s="129"/>
      <x:c r="I62" s="129"/>
      <x:c r="J62" s="129" t="str">
        <x:v>累计本息/累计中国GDP</x:v>
      </x:c>
      <x:c r="K62" s="129"/>
      <x:c r="L62" s="129"/>
    </x:row>
    <x:row r="63">
      <x:c r="A63" s="138" t="n">
        <x:f>'中日GDP与ODA占比'!AN4</x:f>
        <x:v>0.0029416041578597756</x:v>
      </x:c>
      <x:c r="B63" s="138"/>
      <x:c r="C63" s="138"/>
      <x:c r="D63" s="143" t="n">
        <x:f>'中日GDP与ODA占比'!AN5</x:f>
        <x:v>0.000900845919321944</x:v>
      </x:c>
      <x:c r="E63" s="143"/>
      <x:c r="F63" s="143"/>
      <x:c r="G63" s="147" t="n">
        <x:f>'中日GDP与ODA占比'!AN8</x:f>
        <x:v>0.0008748690879005638</x:v>
      </x:c>
      <x:c r="H63" s="147"/>
      <x:c r="I63" s="147"/>
      <x:c r="J63" s="152" t="n">
        <x:f>'中日GDP与ODA占比'!AN9</x:f>
        <x:v>0.00016262580990481854</x:v>
      </x:c>
      <x:c r="K63" s="152"/>
      <x:c r="L63" s="152"/>
    </x:row>
    <x:row r="64">
      <x:c r="A64" s="138"/>
      <x:c r="B64" s="138"/>
      <x:c r="C64" s="138"/>
      <x:c r="D64" s="143"/>
      <x:c r="E64" s="143"/>
      <x:c r="F64" s="143"/>
      <x:c r="G64" s="147"/>
      <x:c r="H64" s="147"/>
      <x:c r="I64" s="147"/>
      <x:c r="J64" s="152"/>
      <x:c r="K64" s="152"/>
      <x:c r="L64" s="152"/>
    </x:row>
    <x:row r="65">
      <x:c r="A65" s="138"/>
      <x:c r="B65" s="138"/>
      <x:c r="C65" s="138"/>
      <x:c r="D65" s="143"/>
      <x:c r="E65" s="143"/>
      <x:c r="F65" s="143"/>
      <x:c r="G65" s="147"/>
      <x:c r="H65" s="147"/>
      <x:c r="I65" s="147"/>
      <x:c r="J65" s="152"/>
      <x:c r="K65" s="152"/>
      <x:c r="L65" s="152"/>
    </x:row>
    <x:row r="66">
      <x:c r="A66" s="138"/>
      <x:c r="B66" s="138"/>
      <x:c r="C66" s="138"/>
      <x:c r="D66" s="143"/>
      <x:c r="E66" s="143"/>
      <x:c r="F66" s="143"/>
      <x:c r="G66" s="147"/>
      <x:c r="H66" s="147"/>
      <x:c r="I66" s="147"/>
      <x:c r="J66" s="152"/>
      <x:c r="K66" s="152"/>
      <x:c r="L66" s="152"/>
    </x:row>
    <x:row r="68">
      <x:c r="A68" s="129" t="str">
        <x:v>贷款/日本GDP峰值</x:v>
      </x:c>
      <x:c r="B68" s="129"/>
      <x:c r="C68" s="129"/>
      <x:c r="D68" s="129" t="str">
        <x:v>本息/日本GDP峰值</x:v>
      </x:c>
      <x:c r="E68" s="129"/>
      <x:c r="F68" s="129"/>
      <x:c r="G68" s="129" t="str">
        <x:v>累计贷款/累计日本GDP</x:v>
      </x:c>
      <x:c r="H68" s="129"/>
      <x:c r="I68" s="129"/>
      <x:c r="J68" s="129" t="str">
        <x:v>累计本息/累计日本GDP</x:v>
      </x:c>
      <x:c r="K68" s="129"/>
      <x:c r="L68" s="129"/>
    </x:row>
    <x:row r="69">
      <x:c r="A69" s="138" t="n">
        <x:f>'中日GDP与ODA占比'!AN6</x:f>
        <x:v>0.0003952736554595123</x:v>
      </x:c>
      <x:c r="B69" s="138"/>
      <x:c r="C69" s="138"/>
      <x:c r="D69" s="143" t="n">
        <x:f>'中日GDP与ODA占比'!AN7</x:f>
        <x:v>0.00032717615307053556</x:v>
      </x:c>
      <x:c r="E69" s="143"/>
      <x:c r="F69" s="143"/>
      <x:c r="G69" s="147" t="n">
        <x:f>'中日GDP与ODA占比'!AN10</x:f>
        <x:v>0.0002500918809649918</x:v>
      </x:c>
      <x:c r="H69" s="147"/>
      <x:c r="I69" s="147"/>
      <x:c r="J69" s="152" t="n">
        <x:f>'中日GDP与ODA占比'!AN11</x:f>
        <x:v>0.00017813605596022066</x:v>
      </x:c>
      <x:c r="K69" s="152"/>
      <x:c r="L69" s="152"/>
    </x:row>
    <x:row r="70">
      <x:c r="A70" s="138"/>
      <x:c r="B70" s="138"/>
      <x:c r="C70" s="138"/>
      <x:c r="D70" s="143"/>
      <x:c r="E70" s="143"/>
      <x:c r="F70" s="143"/>
      <x:c r="G70" s="147"/>
      <x:c r="H70" s="147"/>
      <x:c r="I70" s="147"/>
      <x:c r="J70" s="152"/>
      <x:c r="K70" s="152"/>
      <x:c r="L70" s="152"/>
    </x:row>
    <x:row r="71">
      <x:c r="A71" s="138"/>
      <x:c r="B71" s="138"/>
      <x:c r="C71" s="138"/>
      <x:c r="D71" s="143"/>
      <x:c r="E71" s="143"/>
      <x:c r="F71" s="143"/>
      <x:c r="G71" s="147"/>
      <x:c r="H71" s="147"/>
      <x:c r="I71" s="147"/>
      <x:c r="J71" s="152"/>
      <x:c r="K71" s="152"/>
      <x:c r="L71" s="152"/>
    </x:row>
    <x:row r="72">
      <x:c r="A72" s="138"/>
      <x:c r="B72" s="138"/>
      <x:c r="C72" s="138"/>
      <x:c r="D72" s="143"/>
      <x:c r="E72" s="143"/>
      <x:c r="F72" s="143"/>
      <x:c r="G72" s="147"/>
      <x:c r="H72" s="147"/>
      <x:c r="I72" s="147"/>
      <x:c r="J72" s="152"/>
      <x:c r="K72" s="152"/>
      <x:c r="L72" s="152"/>
    </x:row>
    <x:row r="74">
      <x:c r="A74" s="155" t="str">
        <x:v>峰值年份：贷款/中国GDP为1988年；本息/中国GDP为1994年；贷款/日本GDP为2000年；本息/日本GDP为2011年。中国名义GDP按现价美元于2010年首次超过日本。</x:v>
      </x:c>
      <x:c r="B74" s="155"/>
      <x:c r="C74" s="155"/>
      <x:c r="D74" s="155"/>
      <x:c r="E74" s="155"/>
      <x:c r="F74" s="155"/>
      <x:c r="G74" s="155"/>
      <x:c r="H74" s="155"/>
      <x:c r="I74" s="155"/>
      <x:c r="J74" s="155"/>
      <x:c r="K74" s="155"/>
      <x:c r="L74" s="155"/>
    </x:row>
    <x:row r="75">
      <x:c r="A75" s="155"/>
      <x:c r="B75" s="155"/>
      <x:c r="C75" s="155"/>
      <x:c r="D75" s="155"/>
      <x:c r="E75" s="155"/>
      <x:c r="F75" s="155"/>
      <x:c r="G75" s="155"/>
      <x:c r="H75" s="155"/>
      <x:c r="I75" s="155"/>
      <x:c r="J75" s="155"/>
      <x:c r="K75" s="155"/>
      <x:c r="L75" s="155"/>
    </x:row>
  </x:sheetData>
  <x:mergeCells>
    <x:mergeCell ref="A1:L1"/>
    <x:mergeCell ref="A2:L2"/>
    <x:mergeCell ref="A4:C4"/>
    <x:mergeCell ref="A5:C8"/>
    <x:mergeCell ref="D4:F4"/>
    <x:mergeCell ref="D5:F8"/>
    <x:mergeCell ref="G4:I4"/>
    <x:mergeCell ref="G5:I8"/>
    <x:mergeCell ref="J4:L4"/>
    <x:mergeCell ref="J5:L8"/>
    <x:mergeCell ref="A10:C10"/>
    <x:mergeCell ref="A11:C14"/>
    <x:mergeCell ref="D10:F10"/>
    <x:mergeCell ref="D11:F14"/>
    <x:mergeCell ref="G10:I10"/>
    <x:mergeCell ref="G11:I14"/>
    <x:mergeCell ref="J10:L10"/>
    <x:mergeCell ref="J11:L14"/>
    <x:mergeCell ref="A16:L16"/>
    <x:mergeCell ref="A17:L20"/>
    <x:mergeCell ref="A21:L23"/>
    <x:mergeCell ref="A61:L61"/>
    <x:mergeCell ref="A62:C62"/>
    <x:mergeCell ref="A63:C66"/>
    <x:mergeCell ref="D62:F62"/>
    <x:mergeCell ref="D63:F66"/>
    <x:mergeCell ref="G62:I62"/>
    <x:mergeCell ref="G63:I66"/>
    <x:mergeCell ref="J62:L62"/>
    <x:mergeCell ref="J63:L66"/>
    <x:mergeCell ref="A68:C68"/>
    <x:mergeCell ref="A69:C72"/>
    <x:mergeCell ref="D68:F68"/>
    <x:mergeCell ref="D69:F72"/>
    <x:mergeCell ref="G68:I68"/>
    <x:mergeCell ref="G69:I72"/>
    <x:mergeCell ref="J68:L68"/>
    <x:mergeCell ref="J69:L72"/>
    <x:mergeCell ref="A74:L75"/>
  </x:mergeCells>
  <x:pageMargins left="0.7" right="0.7" top="0.75" bottom="0.75" header="0.3" footer="0.3"/>
  <x:drawing xmlns:r="http://schemas.openxmlformats.org/officeDocument/2006/relationships" r:id="R7f8c4decdc8a43b9"/>
</x:worksheet>
</file>

<file path=xl/worksheets/sheet2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39" hidden="0" customWidth="1"/>
    <x:col min="3" max="3" width="34" hidden="0" customWidth="1"/>
    <x:col min="4" max="4" width="38" hidden="0" customWidth="1"/>
    <x:col min="5" max="5" width="42" hidden="0" customWidth="1"/>
  </x:cols>
  <x:sheetData>
    <x:row r="1" ht="34" customHeight="1">
      <x:c r="A1" s="4" t="str">
        <x:v>方法、口径和关键假设</x:v>
      </x:c>
      <x:c r="B1" s="4"/>
      <x:c r="C1" s="4"/>
      <x:c r="D1" s="4"/>
      <x:c r="E1" s="4"/>
    </x:row>
    <x:row r="2" ht="40" customHeight="1">
      <x:c r="A2" s="11" t="str">
        <x:v>本模型把“合同优惠性”“事后人民币负担”和“项目经济收益”分开；这里只估算前两项，不评价项目收益。</x:v>
      </x:c>
      <x:c r="B2" s="11"/>
      <x:c r="C2" s="11"/>
      <x:c r="D2" s="11"/>
      <x:c r="E2" s="11"/>
    </x:row>
    <x:row r="3" ht="38" customHeight="1">
      <x:c r="A3" s="74" t="str">
        <x:v>步骤</x:v>
      </x:c>
      <x:c r="B3" s="74" t="str">
        <x:v>处理方法</x:v>
      </x:c>
      <x:c r="C3" s="74" t="str">
        <x:v>采用序列/假设</x:v>
      </x:c>
      <x:c r="D3" s="74" t="str">
        <x:v>理由</x:v>
      </x:c>
      <x:c r="E3" s="74" t="str">
        <x:v>局限</x:v>
      </x:c>
    </x:row>
    <x:row r="4">
      <x:c r="A4" s="78" t="str">
        <x:v>1. 贷款现金流</x:v>
      </x:c>
      <x:c r="B4" s="78" t="str">
        <x:v>按L/A日期起算；每半年付息；宽限期届满后半年等额本金</x:v>
      </x:c>
      <x:c r="C4" s="78" t="str">
        <x:v>JICA逐年度/逐项目条件</x:v>
      </x:c>
      <x:c r="D4" s="78" t="str">
        <x:v>比承诺年度一次提款、年度还款更接近合同</x:v>
      </x:c>
      <x:c r="E4" s="78" t="str">
        <x:v>仍缺每笔实际提款日与精确合同还款表</x:v>
      </x:c>
    </x:row>
    <x:row r="5">
      <x:c r="A5" s="78" t="str">
        <x:v>2. 项目条件分拆</x:v>
      </x:c>
      <x:c r="B5" s="78" t="str">
        <x:v>明确标记的优惠项目按优惠条件；混合项目中央估计50%；仅部分组件优惠按5%</x:v>
      </x:c>
      <x:c r="C5" s="78" t="str">
        <x:v>另给0%与100%情景边界</x:v>
      </x:c>
      <x:c r="D5" s="78" t="str">
        <x:v>避免把所有混合项目任意设为同一条件</x:v>
      </x:c>
      <x:c r="E5" s="78" t="str">
        <x:v>混合组件金额未公开</x:v>
      </x:c>
    </x:row>
    <x:row r="6">
      <x:c r="A6" s="78" t="str">
        <x:v>3. 日元换算</x:v>
      </x:c>
      <x:c r="B6" s="78" t="str">
        <x:v>每次偿债用支付日所在年份的CNY/100JPY年均交叉汇率</x:v>
      </x:c>
      <x:c r="C6" s="78" t="str">
        <x:v>World Bank官方汇率</x:v>
      </x:c>
      <x:c r="D6" s="78" t="str">
        <x:v>逐年体现日元升贬值</x:v>
      </x:c>
      <x:c r="E6" s="78" t="str">
        <x:v>不是具体支付日即期汇率；1994年前多重汇率</x:v>
      </x:c>
    </x:row>
    <x:row r="7">
      <x:c r="A7" s="78" t="str">
        <x:v>4. 低风险机会成本</x:v>
      </x:c>
      <x:c r="B7" s="78" t="str">
        <x:v>1979—1997存款利率；1998—2022三个月国库券；2023—2025同业利率</x:v>
      </x:c>
      <x:c r="C7" s="78" t="str">
        <x:v>WDI/IMF及OECD</x:v>
      </x:c>
      <x:c r="D7" s="78" t="str">
        <x:v>随中国金融市场发展切换代理变量</x:v>
      </x:c>
      <x:c r="E7" s="78" t="str">
        <x:v>早期存款利率不是严格无风险利率；短端与30年期限不匹配</x:v>
      </x:c>
    </x:row>
    <x:row r="8">
      <x:c r="A8" s="78" t="str">
        <x:v>5. 商业融资上界</x:v>
      </x:c>
      <x:c r="B8" s="78" t="str">
        <x:v>逐年WDI贷款利率</x:v>
      </x:c>
      <x:c r="C8" s="78" t="str">
        <x:v>World Bank/IMF IFS</x:v>
      </x:c>
      <x:c r="D8" s="78" t="str">
        <x:v>给出当时普通银行融资的高成本参照</x:v>
      </x:c>
      <x:c r="E8" s="78" t="str">
        <x:v>通常是短中期银行利率，不等于长期主权融资</x:v>
      </x:c>
    </x:row>
    <x:row r="9">
      <x:c r="A9" s="78" t="str">
        <x:v>6. 实值累计</x:v>
      </x:c>
      <x:c r="B9" s="78" t="str">
        <x:v>用中国GDP平减指数换算为2025年不变价</x:v>
      </x:c>
      <x:c r="C9" s="78" t="str">
        <x:v>World Bank GDP deflator</x:v>
      </x:c>
      <x:c r="D9" s="78" t="str">
        <x:v>消除跨数十年的物价不可比</x:v>
      </x:c>
      <x:c r="E9" s="78" t="str">
        <x:v>GDP平减指数不同于财政专用价格指数</x:v>
      </x:c>
    </x:row>
    <x:row r="10">
      <x:c r="A10" s="78" t="str">
        <x:v>7. 金融累计</x:v>
      </x:c>
      <x:c r="B10" s="78" t="str">
        <x:v>每年净差额按随后各年的低风险代理利率复利至2025年</x:v>
      </x:c>
      <x:c r="C10" s="78" t="str">
        <x:v>逐年动态利率</x:v>
      </x:c>
      <x:c r="D10" s="78" t="str">
        <x:v>替代固定5%折现率</x:v>
      </x:c>
      <x:c r="E10" s="78" t="str">
        <x:v>代理利率选择仍影响结果</x:v>
      </x:c>
    </x:row>
    <x:row r="11">
      <x:c r="A11" s="78" t="str">
        <x:v>8. 未来预测</x:v>
      </x:c>
      <x:c r="B11" s="78" t="str">
        <x:v>2026年后汇率保持2025水平；低风险率保持1.8225%；商业率保持4.35%</x:v>
      </x:c>
      <x:c r="C11" s="78" t="str">
        <x:v>固定情景，不冒充预测</x:v>
      </x:c>
      <x:c r="D11" s="78" t="str">
        <x:v>把已实现与预测分开</x:v>
      </x:c>
      <x:c r="E11" s="78" t="str">
        <x:v>未来汇率和利率高度不确定</x:v>
      </x:c>
    </x:row>
    <x:row r="12">
      <x:c r="A12" s="78" t="str">
        <x:v>9. 官方余额锚定</x:v>
      </x:c>
      <x:c r="B12" s="78" t="str">
        <x:v>FY2025以后现金流乘以官方余额/中央模型余额</x:v>
      </x:c>
      <x:c r="C12" s="78" t="str">
        <x:v>5529 / 6273.20 = 88.14%</x:v>
      </x:c>
      <x:c r="D12" s="78" t="str">
        <x:v>避免未来预测延续粗略存量误差</x:v>
      </x:c>
      <x:c r="E12" s="78" t="str">
        <x:v>不能反向修复全部历史年度现金流</x:v>
      </x:c>
    </x:row>
    <x:row r="14">
      <x:c r="A14" s="18" t="str">
        <x:v>数值假设与校准</x:v>
      </x:c>
      <x:c r="B14" s="18"/>
      <x:c r="C14" s="18"/>
      <x:c r="D14" s="18"/>
      <x:c r="E14" s="18"/>
    </x:row>
    <x:row r="15">
      <x:c r="A15" s="78" t="str">
        <x:v>中央混合项目优惠占比</x:v>
      </x:c>
      <x:c r="B15" s="86" t="n">
        <x:v>0.5</x:v>
      </x:c>
      <x:c r="C15" s="78" t="str">
        <x:v>%</x:v>
      </x:c>
      <x:c r="D15" s="78" t="str">
        <x:v>情景中位，不代表官方分拆</x:v>
      </x:c>
      <x:c r="E15" s="78" t="str">
        <x:v>低/高情景为0%/100%</x:v>
      </x:c>
    </x:row>
    <x:row r="16">
      <x:c r="A16" s="78" t="str">
        <x:v>仅部分组件优惠占比</x:v>
      </x:c>
      <x:c r="B16" s="86" t="n">
        <x:v>0.05</x:v>
      </x:c>
      <x:c r="C16" s="78" t="str">
        <x:v>%</x:v>
      </x:c>
      <x:c r="D16" s="78" t="str">
        <x:v>咨询或局部组件的中央假设</x:v>
      </x:c>
      <x:c r="E16" s="78" t="str">
        <x:v>低/高情景为0%/100%</x:v>
      </x:c>
    </x:row>
    <x:row r="17">
      <x:c r="A17" s="78" t="str">
        <x:v>中央模型FY2024余额</x:v>
      </x:c>
      <x:c r="B17" s="87" t="n">
        <x:v>6273.200270833329</x:v>
      </x:c>
      <x:c r="C17" s="78" t="str">
        <x:v>亿日元</x:v>
      </x:c>
      <x:c r="D17" s="78" t="str">
        <x:v>模型输出</x:v>
      </x:c>
      <x:c r="E17" s="78" t="str"/>
    </x:row>
    <x:row r="18">
      <x:c r="A18" s="78" t="str">
        <x:v>官方FY2024余额</x:v>
      </x:c>
      <x:c r="B18" s="87" t="n">
        <x:v>5529</x:v>
      </x:c>
      <x:c r="C18" s="78" t="str">
        <x:v>亿日元</x:v>
      </x:c>
      <x:c r="D18" s="78" t="str">
        <x:v>JICA</x:v>
      </x:c>
      <x:c r="E18" s="78" t="str"/>
    </x:row>
    <x:row r="19">
      <x:c r="A19" s="78" t="str">
        <x:v>未来现金流缩放系数</x:v>
      </x:c>
      <x:c r="B19" s="88" t="n">
        <x:v>0.8813683225939046</x:v>
      </x:c>
      <x:c r="C19" s="78" t="str">
        <x:v>倍</x:v>
      </x:c>
      <x:c r="D19" s="78" t="str">
        <x:v>官方余额/模型余额</x:v>
      </x:c>
      <x:c r="E19" s="78" t="str">
        <x:v>仅用于FY2025以后</x:v>
      </x:c>
    </x:row>
    <x:row r="21">
      <x:c r="A21" s="133" t="str">
        <x:v>GDP口径与流量/GDP占比</x:v>
      </x:c>
      <x:c r="B21" s="133"/>
      <x:c r="C21" s="133"/>
      <x:c r="D21" s="133"/>
      <x:c r="E21" s="133"/>
    </x:row>
    <x:row r="22">
      <x:c r="A22" s="78" t="str">
        <x:v>GDP数据</x:v>
      </x:c>
      <x:c r="B22" s="78" t="str">
        <x:v>World Bank WDI</x:v>
      </x:c>
      <x:c r="C22" s="78" t="str">
        <x:v>名义本币、现价美元、实际不变价本币、2015价美元、2021价PPP国际元</x:v>
      </x:c>
      <x:c r="D22" s="78" t="str">
        <x:v>统一采用同一数据库版本（2026-07-01更新）</x:v>
      </x:c>
      <x:c r="E22" s="78" t="str">
        <x:v>各国不变价本币参考年可能不同</x:v>
      </x:c>
    </x:row>
    <x:row r="23">
      <x:c r="A23" s="78" t="str">
        <x:v>占比分母</x:v>
      </x:c>
      <x:c r="B23" s="78" t="str">
        <x:v>同年名义GDP</x:v>
      </x:c>
      <x:c r="C23" s="78" t="str">
        <x:v>贷款和偿债都是名义现金流，因此不用实际GDP作分母</x:v>
      </x:c>
      <x:c r="D23" s="78" t="str">
        <x:v>保持流量和分母价格口径一致</x:v>
      </x:c>
      <x:c r="E23" s="78" t="str">
        <x:v>不衡量项目产出或财政收入占比</x:v>
      </x:c>
    </x:row>
    <x:row r="24">
      <x:c r="A24" s="78" t="str">
        <x:v>财政年度对齐</x:v>
      </x:c>
      <x:c r="B24" s="78" t="str">
        <x:v>0.75×历年y＋0.25×历年y+1</x:v>
      </x:c>
      <x:c r="C24" s="78" t="str">
        <x:v>近似日本FY4月至次年3月的GDP流量</x:v>
      </x:c>
      <x:c r="D24" s="78" t="str">
        <x:v>优于直接使用单一历年GDP</x:v>
      </x:c>
      <x:c r="E24" s="78" t="str">
        <x:v>未使用季度GDP，假定年内均匀分布</x:v>
      </x:c>
    </x:row>
    <x:row r="25">
      <x:c r="A25" s="78" t="str">
        <x:v>币种换算</x:v>
      </x:c>
      <x:c r="B25" s="78" t="str">
        <x:v>逐年CNY/100JPY年均交叉汇率</x:v>
      </x:c>
      <x:c r="C25" s="78" t="str">
        <x:v>中国GDP折算日元、日本GDP折算人民币</x:v>
      </x:c>
      <x:c r="D25" s="78" t="str">
        <x:v>与偿债汇率模型一致</x:v>
      </x:c>
      <x:c r="E25" s="78" t="str">
        <x:v>不是具体承诺日或付款日即期汇率</x:v>
      </x:c>
    </x:row>
    <x:row r="26">
      <x:c r="A26" s="78" t="str">
        <x:v>贷款指标</x:v>
      </x:c>
      <x:c r="B26" s="78" t="str">
        <x:v>JICA年度承诺额/GDP</x:v>
      </x:c>
      <x:c r="C26" s="78" t="str">
        <x:v>仅表示承诺规模，不等于当年实际提款或财政注入</x:v>
      </x:c>
      <x:c r="D26" s="78" t="str">
        <x:v>保留承诺、支付、还款口径分离</x:v>
      </x:c>
      <x:c r="E26" s="78" t="str">
        <x:v>无法从年度承诺额推断实际施工年度资金流</x:v>
      </x:c>
    </x:row>
    <x:row r="27">
      <x:c r="A27" s="78" t="str">
        <x:v>还款指标</x:v>
      </x:c>
      <x:c r="B27" s="78" t="str">
        <x:v>模型本金、利息和本息/GDP</x:v>
      </x:c>
      <x:c r="C27" s="78" t="str">
        <x:v>使用动态模型的半年偿债近似年度汇总</x:v>
      </x:c>
      <x:c r="D27" s="78" t="str">
        <x:v>能展示债务负担相对经济规模</x:v>
      </x:c>
      <x:c r="E27" s="78" t="str">
        <x:v>仍非中方实际逐笔付款账本</x:v>
      </x:c>
    </x:row>
  </x:sheetData>
  <x:mergeCells>
    <x:mergeCell ref="A1:E1"/>
    <x:mergeCell ref="A2:E2"/>
    <x:mergeCell ref="A14:E14"/>
    <x:mergeCell ref="A21:E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</x:cols>
  <x:sheetData>
    <x:row r="1" ht="34" customHeight="1">
      <x:c r="A1" s="4" t="str">
        <x:v>逐年度动态偿债、汇率成本与累计结果（FY1979—FY2047）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</x:row>
    <x:row r="2" ht="40" customHeight="1">
      <x:c r="A2" s="11" t="str">
        <x:v>FY2024以前为历史模型；FY2025以后按官方余额锚定。优势=替代融资成本−ODA成本，正数表示ODA较便宜。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  <x:c r="S2" s="11"/>
      <x:c r="T2" s="11"/>
      <x:c r="U2" s="11"/>
      <x:c r="V2" s="11"/>
      <x:c r="W2" s="11"/>
    </x:row>
    <x:row r="3" ht="46" customHeight="1">
      <x:c r="A3" s="74" t="str">
        <x:v>财政年度</x:v>
      </x:c>
      <x:c r="B3" s="74" t="str">
        <x:v>阶段</x:v>
      </x:c>
      <x:c r="C3" s="74" t="str">
        <x:v>本金
亿日元</x:v>
      </x:c>
      <x:c r="D3" s="74" t="str">
        <x:v>利息
亿日元</x:v>
      </x:c>
      <x:c r="E3" s="74" t="str">
        <x:v>本息
亿日元</x:v>
      </x:c>
      <x:c r="F3" s="74" t="str">
        <x:v>ODA实际汇率本息
亿人民币</x:v>
      </x:c>
      <x:c r="G3" s="74" t="str">
        <x:v>承诺时汇率本息
亿人民币</x:v>
      </x:c>
      <x:c r="H3" s="74" t="str">
        <x:v>汇率增量成本
亿人民币</x:v>
      </x:c>
      <x:c r="I3" s="74" t="str">
        <x:v>低风险替代融资
亿人民币</x:v>
      </x:c>
      <x:c r="J3" s="74" t="str">
        <x:v>商业替代融资
亿人民币</x:v>
      </x:c>
      <x:c r="K3" s="74" t="str">
        <x:v>低风险年度优势</x:v>
      </x:c>
      <x:c r="L3" s="74" t="str">
        <x:v>商业年度优势</x:v>
      </x:c>
      <x:c r="M3" s="74" t="str">
        <x:v>ODA本息
2025年不变价</x:v>
      </x:c>
      <x:c r="N3" s="74" t="str">
        <x:v>低风险替代
2025年不变价</x:v>
      </x:c>
      <x:c r="O3" s="74" t="str">
        <x:v>商业替代
2025年不变价</x:v>
      </x:c>
      <x:c r="P3" s="74" t="str">
        <x:v>低风险实值优势</x:v>
      </x:c>
      <x:c r="Q3" s="74" t="str">
        <x:v>商业实值优势</x:v>
      </x:c>
      <x:c r="R3" s="74" t="str">
        <x:v>低风险净差复利至2025</x:v>
      </x:c>
      <x:c r="S3" s="74" t="str">
        <x:v>商业净差复利至2025</x:v>
      </x:c>
      <x:c r="T3" s="74" t="str">
        <x:v>累计ODA本息</x:v>
      </x:c>
      <x:c r="U3" s="74" t="str">
        <x:v>累计汇率成本</x:v>
      </x:c>
      <x:c r="V3" s="74" t="str">
        <x:v>累计低风险优势</x:v>
      </x:c>
      <x:c r="W3" s="74" t="str">
        <x:v>累计商业优势</x:v>
      </x:c>
      <x:c r="X3" s="114" t="str">
        <x:v>FY中国名义GDP
万亿元CNY</x:v>
      </x:c>
      <x:c r="Y3" s="114" t="str">
        <x:v>FY日本名义GDP
万亿JPY</x:v>
      </x:c>
      <x:c r="Z3" s="114" t="str">
        <x:v>贷款承诺/中国GDP</x:v>
      </x:c>
      <x:c r="AA3" s="114" t="str">
        <x:v>本息/中国GDP</x:v>
      </x:c>
      <x:c r="AB3" s="114" t="str">
        <x:v>贷款承诺/日本GDP</x:v>
      </x:c>
      <x:c r="AC3" s="114" t="str">
        <x:v>本息/日本GDP</x:v>
      </x:c>
      <x:c r="AD3" s="114" t="str">
        <x:v>中国名义GDP
十亿美元</x:v>
      </x:c>
      <x:c r="AE3" s="114" t="str">
        <x:v>日本名义GDP
十亿美元</x:v>
      </x:c>
    </x:row>
    <x:row r="4">
      <x:c r="A4" s="92" t="n">
        <x:v>1979</x:v>
      </x:c>
      <x:c r="B4" s="92" t="str">
        <x:v>历史估算</x:v>
      </x:c>
      <x:c r="C4" s="82" t="n">
        <x:v>0</x:v>
      </x:c>
      <x:c r="D4" s="82" t="n">
        <x:v>0</x:v>
      </x:c>
      <x:c r="E4" s="82" t="n">
        <x:v>0</x:v>
      </x:c>
      <x:c r="F4" s="82" t="n">
        <x:v>0</x:v>
      </x:c>
      <x:c r="G4" s="82" t="n">
        <x:v>0</x:v>
      </x:c>
      <x:c r="H4" s="82" t="n">
        <x:v>0</x:v>
      </x:c>
      <x:c r="I4" s="82" t="n">
        <x:v>0</x:v>
      </x:c>
      <x:c r="J4" s="82" t="n">
        <x:v>0</x:v>
      </x:c>
      <x:c r="K4" s="82" t="n">
        <x:v>0</x:v>
      </x:c>
      <x:c r="L4" s="82" t="n">
        <x:v>0</x:v>
      </x:c>
      <x:c r="M4" s="82" t="n">
        <x:v>0</x:v>
      </x:c>
      <x:c r="N4" s="82" t="n">
        <x:v>0</x:v>
      </x:c>
      <x:c r="O4" s="82" t="n">
        <x:v>0</x:v>
      </x:c>
      <x:c r="P4" s="82" t="n">
        <x:v>0</x:v>
      </x:c>
      <x:c r="Q4" s="82" t="n">
        <x:v>0</x:v>
      </x:c>
      <x:c r="R4" s="82" t="n">
        <x:v>0</x:v>
      </x:c>
      <x:c r="S4" s="82" t="n">
        <x:v>0</x:v>
      </x:c>
      <x:c r="T4" s="82" t="n">
        <x:v>0</x:v>
      </x:c>
      <x:c r="U4" s="82" t="n">
        <x:v>0</x:v>
      </x:c>
      <x:c r="V4" s="82" t="n">
        <x:v>0</x:v>
      </x:c>
      <x:c r="W4" s="82" t="n">
        <x:v>0</x:v>
      </x:c>
      <x:c r="X4" s="120" t="n">
        <x:f>IFERROR(VLOOKUP(A4,'中日GDP与ODA占比'!$A$4:$AF$50,17,FALSE),"")</x:f>
        <x:v>0.4229325</x:v>
      </x:c>
      <x:c r="Y4" s="120" t="n">
        <x:f>IFERROR(VLOOKUP(A4,'中日GDP与ODA占比'!$A$4:$AF$50,19,FALSE),"")</x:f>
        <x:v>246.25769157825</x:v>
      </x:c>
      <x:c r="Z4" s="127" t="n">
        <x:f>IFERROR(VLOOKUP(A4,'中日GDP与ODA占比'!$A$4:$AF$50,27,FALSE),"")</x:f>
        <x:v>0.00046268721161050796</x:v>
      </x:c>
      <x:c r="AA4" s="127" t="n">
        <x:f>IFERROR(VLOOKUP(A4,'中日GDP与ODA占比'!$A$4:$AF$50,31,FALSE),"")</x:f>
        <x:v>0</x:v>
      </x:c>
      <x:c r="AB4" s="127" t="n">
        <x:f>IFERROR(VLOOKUP(A4,'中日GDP与ODA占比'!$A$4:$AF$50,28,FALSE),"")</x:f>
        <x:v>0.0001139456795041212</x:v>
      </x:c>
      <x:c r="AC4" s="127" t="n">
        <x:f>IFERROR(VLOOKUP(A4,'中日GDP与ODA占比'!$A$4:$AF$50,32,FALSE),"")</x:f>
        <x:v>0</x:v>
      </x:c>
      <x:c r="AD4" s="120" t="n">
        <x:f>IFERROR(VLOOKUP(A4,'中日GDP与ODA占比'!$A$4:$AF$50,3,FALSE),"")</x:f>
        <x:v>178.57391304347829</x:v>
      </x:c>
      <x:c r="AE4" s="120" t="n">
        <x:f>IFERROR(VLOOKUP(A4,'中日GDP与ODA占比'!$A$4:$AF$50,10,FALSE),"")</x:f>
        <x:v>1100.6089797572329</x:v>
      </x:c>
    </x:row>
    <x:row r="5">
      <x:c r="A5" s="92" t="n">
        <x:v>1980</x:v>
      </x:c>
      <x:c r="B5" s="92" t="str">
        <x:v>历史估算</x:v>
      </x:c>
      <x:c r="C5" s="82" t="n">
        <x:v>0</x:v>
      </x:c>
      <x:c r="D5" s="82" t="n">
        <x:v>4.2090000000000005</x:v>
      </x:c>
      <x:c r="E5" s="82" t="n">
        <x:v>4.2090000000000005</x:v>
      </x:c>
      <x:c r="F5" s="82" t="n">
        <x:v>0.027814605891737086</x:v>
      </x:c>
      <x:c r="G5" s="82" t="n">
        <x:v>0.027814605891737086</x:v>
      </x:c>
      <x:c r="H5" s="82" t="n">
        <x:v>0</x:v>
      </x:c>
      <x:c r="I5" s="82" t="n">
        <x:v>0.050066290605126754</x:v>
      </x:c>
      <x:c r="J5" s="82" t="n">
        <x:v>0.04672853788884676</x:v>
      </x:c>
      <x:c r="K5" s="82" t="n">
        <x:v>0.022251684713389668</x:v>
      </x:c>
      <x:c r="L5" s="82" t="n">
        <x:v>0.018913931997109674</x:v>
      </x:c>
      <x:c r="M5" s="82" t="n">
        <x:v>0.18736375281010312</x:v>
      </x:c>
      <x:c r="N5" s="82" t="n">
        <x:v>0.3372547550581856</x:v>
      </x:c>
      <x:c r="O5" s="82" t="n">
        <x:v>0.3147711046585186</x:v>
      </x:c>
      <x:c r="P5" s="82" t="n">
        <x:v>0.14989100224808247</x:v>
      </x:c>
      <x:c r="Q5" s="82" t="n">
        <x:v>0.12740735184841548</x:v>
      </x:c>
      <x:c r="R5" s="82" t="n">
        <x:v>0.20121628924782414</x:v>
      </x:c>
      <x:c r="S5" s="82" t="n">
        <x:v>0.17103384577681033</x:v>
      </x:c>
      <x:c r="T5" s="82" t="n">
        <x:v>0.027814605891737086</x:v>
      </x:c>
      <x:c r="U5" s="82" t="n">
        <x:v>0</x:v>
      </x:c>
      <x:c r="V5" s="82" t="n">
        <x:v>0.022251684713389668</x:v>
      </x:c>
      <x:c r="W5" s="82" t="n">
        <x:v>0.018913931997109674</x:v>
      </x:c>
      <x:c r="X5" s="120" t="n">
        <x:f>IFERROR(VLOOKUP(A5,'中日GDP与ODA占比'!$A$4:$AF$50,17,FALSE),"")</x:f>
        <x:v>0.46829499999999996</x:v>
      </x:c>
      <x:c r="Y5" s="120" t="n">
        <x:f>IFERROR(VLOOKUP(A5,'中日GDP与ODA占比'!$A$4:$AF$50,19,FALSE),"")</x:f>
        <x:v>266.20101583925</x:v>
      </x:c>
      <x:c r="Z5" s="127" t="n">
        <x:f>IFERROR(VLOOKUP(A5,'中日GDP与ODA占比'!$A$4:$AF$50,27,FALSE),"")</x:f>
        <x:v>0.0005580914682092427</x:v>
      </x:c>
      <x:c r="AA5" s="127" t="n">
        <x:f>IFERROR(VLOOKUP(A5,'中日GDP与ODA占比'!$A$4:$AF$50,31,FALSE),"")</x:f>
        <x:v>0.000005939547911409921</x:v>
      </x:c>
      <x:c r="AB5" s="127" t="n">
        <x:f>IFERROR(VLOOKUP(A5,'中日GDP与ODA占比'!$A$4:$AF$50,28,FALSE),"")</x:f>
        <x:v>0.0001425238738491919</x:v>
      </x:c>
      <x:c r="AC5" s="127" t="n">
        <x:f>IFERROR(VLOOKUP(A5,'中日GDP与ODA占比'!$A$4:$AF$50,32,FALSE),"")</x:f>
        <x:v>0.000001581135964763439</x:v>
      </x:c>
      <x:c r="AD5" s="120" t="n">
        <x:f>IFERROR(VLOOKUP(A5,'中日GDP与ODA占比'!$A$4:$AF$50,3,FALSE),"")</x:f>
        <x:v>191.4875</x:v>
      </x:c>
      <x:c r="AE5" s="120" t="n">
        <x:f>IFERROR(VLOOKUP(A5,'中日GDP与ODA占比'!$A$4:$AF$50,10,FALSE),"")</x:f>
        <x:v>1153.159955513079</x:v>
      </x:c>
    </x:row>
    <x:row r="6">
      <x:c r="A6" s="92" t="n">
        <x:v>1981</x:v>
      </x:c>
      <x:c r="B6" s="92" t="str">
        <x:v>历史估算</x:v>
      </x:c>
      <x:c r="C6" s="82" t="n">
        <x:v>0</x:v>
      </x:c>
      <x:c r="D6" s="82" t="n">
        <x:v>19.8</x:v>
      </x:c>
      <x:c r="E6" s="82" t="n">
        <x:v>19.8</x:v>
      </x:c>
      <x:c r="F6" s="82" t="n">
        <x:v>0.1530360144810448</x:v>
      </x:c>
      <x:c r="G6" s="82" t="n">
        <x:v>0.13084561574159997</x:v>
      </x:c>
      <x:c r="H6" s="82" t="n">
        <x:v>0.022190398739444867</x:v>
      </x:c>
      <x:c r="I6" s="82" t="n">
        <x:v>0.23552210833487994</x:v>
      </x:c>
      <x:c r="J6" s="82" t="n">
        <x:v>0.21982063440227273</x:v>
      </x:c>
      <x:c r="K6" s="82" t="n">
        <x:v>0.08248609385383512</x:v>
      </x:c>
      <x:c r="L6" s="82" t="n">
        <x:v>0.06678461992122792</x:v>
      </x:c>
      <x:c r="M6" s="82" t="n">
        <x:v>1.0071221898273042</x:v>
      </x:c>
      <x:c r="N6" s="82" t="n">
        <x:v>1.5499589577219917</x:v>
      </x:c>
      <x:c r="O6" s="82" t="n">
        <x:v>1.446628360253496</x:v>
      </x:c>
      <x:c r="P6" s="82" t="n">
        <x:v>0.5428367678946875</x:v>
      </x:c>
      <x:c r="Q6" s="82" t="n">
        <x:v>0.4395061704261918</x:v>
      </x:c>
      <x:c r="R6" s="82" t="n">
        <x:v>0.7076856103461251</x:v>
      </x:c>
      <x:c r="S6" s="82" t="n">
        <x:v>0.5729755441497455</x:v>
      </x:c>
      <x:c r="T6" s="82" t="n">
        <x:v>0.1808506203727819</x:v>
      </x:c>
      <x:c r="U6" s="82" t="n">
        <x:v>0.022190398739444867</x:v>
      </x:c>
      <x:c r="V6" s="82" t="n">
        <x:v>0.1047377785672248</x:v>
      </x:c>
      <x:c r="W6" s="82" t="n">
        <x:v>0.08569855191833758</x:v>
      </x:c>
      <x:c r="X6" s="120" t="n">
        <x:f>IFERROR(VLOOKUP(A6,'中日GDP与ODA占比'!$A$4:$AF$50,17,FALSE),"")</x:f>
        <x:v>0.5054425</x:v>
      </x:c>
      <x:c r="Y6" s="120" t="n">
        <x:f>IFERROR(VLOOKUP(A6,'中日GDP与ODA占比'!$A$4:$AF$50,19,FALSE),"")</x:f>
        <x:v>283.97179444875</x:v>
      </x:c>
      <x:c r="Z6" s="127" t="n">
        <x:f>IFERROR(VLOOKUP(A6,'中日GDP与ODA占比'!$A$4:$AF$50,27,FALSE),"")</x:f>
        <x:v>0.0015227006226652263</x:v>
      </x:c>
      <x:c r="AA6" s="127" t="n">
        <x:f>IFERROR(VLOOKUP(A6,'中日GDP与ODA占比'!$A$4:$AF$50,31,FALSE),"")</x:f>
        <x:v>0.000030277630884036227</x:v>
      </x:c>
      <x:c r="AB6" s="127" t="n">
        <x:f>IFERROR(VLOOKUP(A6,'中日GDP与ODA占比'!$A$4:$AF$50,28,FALSE),"")</x:f>
        <x:v>0.0003521476497133153</x:v>
      </x:c>
      <x:c r="AC6" s="127" t="n">
        <x:f>IFERROR(VLOOKUP(A6,'中日GDP与ODA占比'!$A$4:$AF$50,32,FALSE),"")</x:f>
        <x:v>0.000006972523464323643</x:v>
      </x:c>
      <x:c r="AD6" s="120" t="n">
        <x:f>IFERROR(VLOOKUP(A6,'中日GDP与ODA占比'!$A$4:$AF$50,3,FALSE),"")</x:f>
        <x:v>196.21825396825398</x:v>
      </x:c>
      <x:c r="AE6" s="120" t="n">
        <x:f>IFERROR(VLOOKUP(A6,'中日GDP与ODA占比'!$A$4:$AF$50,10,FALSE),"")</x:f>
        <x:v>1271.44359706678</x:v>
      </x:c>
    </x:row>
    <x:row r="7">
      <x:c r="A7" s="92" t="n">
        <x:v>1982</x:v>
      </x:c>
      <x:c r="B7" s="92" t="str">
        <x:v>历史估算</x:v>
      </x:c>
      <x:c r="C7" s="82" t="n">
        <x:v>0</x:v>
      </x:c>
      <x:c r="D7" s="82" t="n">
        <x:v>40.8</x:v>
      </x:c>
      <x:c r="E7" s="82" t="n">
        <x:v>40.8</x:v>
      </x:c>
      <x:c r="F7" s="82" t="n">
        <x:v>0.31000776186552353</x:v>
      </x:c>
      <x:c r="G7" s="82" t="n">
        <x:v>0.29197878054447657</x:v>
      </x:c>
      <x:c r="H7" s="82" t="n">
        <x:v>0.018028981321046966</x:v>
      </x:c>
      <x:c r="I7" s="82" t="n">
        <x:v>0.560599258645395</x:v>
      </x:c>
      <x:c r="J7" s="82" t="n">
        <x:v>0.7007490732094176</x:v>
      </x:c>
      <x:c r="K7" s="82" t="n">
        <x:v>0.2505914967798714</x:v>
      </x:c>
      <x:c r="L7" s="82" t="n">
        <x:v>0.39074131134389406</x:v>
      </x:c>
      <x:c r="M7" s="82" t="n">
        <x:v>2.042921735008607</x:v>
      </x:c>
      <x:c r="N7" s="82" t="n">
        <x:v>3.6942959209298283</x:v>
      </x:c>
      <x:c r="O7" s="82" t="n">
        <x:v>4.617869900520915</x:v>
      </x:c>
      <x:c r="P7" s="82" t="n">
        <x:v>1.6513741859212212</x:v>
      </x:c>
      <x:c r="Q7" s="82" t="n">
        <x:v>2.5749481655123083</x:v>
      </x:c>
      <x:c r="R7" s="82" t="n">
        <x:v>2.0328461662741515</x:v>
      </x:c>
      <x:c r="S7" s="82" t="n">
        <x:v>3.1697682761683095</x:v>
      </x:c>
      <x:c r="T7" s="82" t="n">
        <x:v>0.49085838223830547</x:v>
      </x:c>
      <x:c r="U7" s="82" t="n">
        <x:v>0.04021938006049183</x:v>
      </x:c>
      <x:c r="V7" s="82" t="n">
        <x:v>0.35532927534709624</x:v>
      </x:c>
      <x:c r="W7" s="82" t="n">
        <x:v>0.47643986326223164</x:v>
      </x:c>
      <x:c r="X7" s="120" t="n">
        <x:f>IFERROR(VLOOKUP(A7,'中日GDP与ODA占比'!$A$4:$AF$50,17,FALSE),"")</x:f>
        <x:v>0.5545825</x:v>
      </x:c>
      <x:c r="Y7" s="120" t="n">
        <x:f>IFERROR(VLOOKUP(A7,'中日GDP与ODA占比'!$A$4:$AF$50,19,FALSE),"")</x:f>
        <x:v>298.06811625275</x:v>
      </x:c>
      <x:c r="Z7" s="127" t="n">
        <x:f>IFERROR(VLOOKUP(A7,'中日GDP与ODA占比'!$A$4:$AF$50,27,FALSE),"")</x:f>
        <x:v>0.0009116494104461819</x:v>
      </x:c>
      <x:c r="AA7" s="127" t="n">
        <x:f>IFERROR(VLOOKUP(A7,'中日GDP与ODA占比'!$A$4:$AF$50,31,FALSE),"")</x:f>
        <x:v>0.00005589930476809556</x:v>
      </x:c>
      <x:c r="AB7" s="127" t="n">
        <x:f>IFERROR(VLOOKUP(A7,'中日GDP与ODA占比'!$A$4:$AF$50,28,FALSE),"")</x:f>
        <x:v>0.00021807095913902637</x:v>
      </x:c>
      <x:c r="AC7" s="127" t="n">
        <x:f>IFERROR(VLOOKUP(A7,'中日GDP与ODA占比'!$A$4:$AF$50,32,FALSE),"")</x:f>
        <x:v>0.000013688146358265038</x:v>
      </x:c>
      <x:c r="AD7" s="120" t="n">
        <x:f>IFERROR(VLOOKUP(A7,'中日GDP与ODA占比'!$A$4:$AF$50,3,FALSE),"")</x:f>
        <x:v>205.48091603053433</x:v>
      </x:c>
      <x:c r="AE7" s="120" t="n">
        <x:f>IFERROR(VLOOKUP(A7,'中日GDP与ODA占比'!$A$4:$AF$50,10,FALSE),"")</x:f>
        <x:v>1183.132285328174</x:v>
      </x:c>
    </x:row>
    <x:row r="8">
      <x:c r="A8" s="92" t="n">
        <x:v>1983</x:v>
      </x:c>
      <x:c r="B8" s="92" t="str">
        <x:v>历史估算</x:v>
      </x:c>
      <x:c r="C8" s="82" t="n">
        <x:v>0</x:v>
      </x:c>
      <x:c r="D8" s="82" t="n">
        <x:v>79.64999999999999</x:v>
      </x:c>
      <x:c r="E8" s="82" t="n">
        <x:v>79.64999999999999</x:v>
      </x:c>
      <x:c r="F8" s="82" t="n">
        <x:v>0.6775482474048944</x:v>
      </x:c>
      <x:c r="G8" s="82" t="n">
        <x:v>0.5946219277292207</x:v>
      </x:c>
      <x:c r="H8" s="82" t="n">
        <x:v>0.08292631967567367</x:v>
      </x:c>
      <x:c r="I8" s="82" t="n">
        <x:v>1.141674101211406</x:v>
      </x:c>
      <x:c r="J8" s="82" t="n">
        <x:v>1.427092626351923</x:v>
      </x:c>
      <x:c r="K8" s="82" t="n">
        <x:v>0.4641258538065116</x:v>
      </x:c>
      <x:c r="L8" s="82" t="n">
        <x:v>0.7495443789470286</x:v>
      </x:c>
      <x:c r="M8" s="82" t="n">
        <x:v>4.382901216968845</x:v>
      </x:c>
      <x:c r="N8" s="82" t="n">
        <x:v>7.386771230776229</x:v>
      </x:c>
      <x:c r="O8" s="82" t="n">
        <x:v>9.233464037410547</x:v>
      </x:c>
      <x:c r="P8" s="82" t="n">
        <x:v>3.0038700138073837</x:v>
      </x:c>
      <x:c r="Q8" s="82" t="n">
        <x:v>4.850562820441702</x:v>
      </x:c>
      <x:c r="R8" s="82" t="n">
        <x:v>3.533199100816144</x:v>
      </x:c>
      <x:c r="S8" s="82" t="n">
        <x:v>5.70520341308253</x:v>
      </x:c>
      <x:c r="T8" s="82" t="n">
        <x:v>1.1684066296431999</x:v>
      </x:c>
      <x:c r="U8" s="82" t="n">
        <x:v>0.1231456997361655</x:v>
      </x:c>
      <x:c r="V8" s="82" t="n">
        <x:v>0.8194551291536079</x:v>
      </x:c>
      <x:c r="W8" s="82" t="n">
        <x:v>1.2259842422092602</x:v>
      </x:c>
      <x:c r="X8" s="120" t="n">
        <x:f>IFERROR(VLOOKUP(A8,'中日GDP与ODA占比'!$A$4:$AF$50,17,FALSE),"")</x:f>
        <x:v>0.6347474999999999</x:v>
      </x:c>
      <x:c r="Y8" s="120" t="n">
        <x:f>IFERROR(VLOOKUP(A8,'中日GDP与ODA占比'!$A$4:$AF$50,19,FALSE),"")</x:f>
        <x:v>312.7490960125</x:v>
      </x:c>
      <x:c r="Z8" s="127" t="n">
        <x:f>IFERROR(VLOOKUP(A8,'中日GDP与ODA占比'!$A$4:$AF$50,27,FALSE),"")</x:f>
        <x:v>0.0009436198886085396</x:v>
      </x:c>
      <x:c r="AA8" s="127" t="n">
        <x:f>IFERROR(VLOOKUP(A8,'中日GDP与ODA占比'!$A$4:$AF$50,31,FALSE),"")</x:f>
        <x:v>0.00010674295643620408</x:v>
      </x:c>
      <x:c r="AB8" s="127" t="n">
        <x:f>IFERROR(VLOOKUP(A8,'中日GDP与ODA占比'!$A$4:$AF$50,28,FALSE),"")</x:f>
        <x:v>0.0002206241389015628</x:v>
      </x:c>
      <x:c r="AC8" s="127" t="n">
        <x:f>IFERROR(VLOOKUP(A8,'中日GDP与ODA占比'!$A$4:$AF$50,32,FALSE),"")</x:f>
        <x:v>0.000025467699512332575</x:v>
      </x:c>
      <x:c r="AD8" s="120" t="n">
        <x:f>IFERROR(VLOOKUP(A8,'中日GDP与ODA占比'!$A$4:$AF$50,3,FALSE),"")</x:f>
        <x:v>231.13026819923374</x:v>
      </x:c>
      <x:c r="AE8" s="120" t="n">
        <x:f>IFERROR(VLOOKUP(A8,'中日GDP与ODA占比'!$A$4:$AF$50,10,FALSE),"")</x:f>
        <x:v>1297.6220082294892</x:v>
      </x:c>
    </x:row>
    <x:row r="9">
      <x:c r="A9" s="92" t="n">
        <x:v>1984</x:v>
      </x:c>
      <x:c r="B9" s="92" t="str">
        <x:v>历史估算</x:v>
      </x:c>
      <x:c r="C9" s="82" t="n">
        <x:v>0</x:v>
      </x:c>
      <x:c r="D9" s="82" t="n">
        <x:v>89.99999999999999</x:v>
      </x:c>
      <x:c r="E9" s="82" t="n">
        <x:v>89.99999999999999</x:v>
      </x:c>
      <x:c r="F9" s="82" t="n">
        <x:v>0.9054157512556102</x:v>
      </x:c>
      <x:c r="G9" s="82" t="n">
        <x:v>0.6807155353755477</x:v>
      </x:c>
      <x:c r="H9" s="82" t="n">
        <x:v>0.2247002158800624</x:v>
      </x:c>
      <x:c r="I9" s="82" t="n">
        <x:v>1.348298759393081</x:v>
      </x:c>
      <x:c r="J9" s="82" t="n">
        <x:v>1.6543797505095286</x:v>
      </x:c>
      <x:c r="K9" s="82" t="n">
        <x:v>0.44288300813747083</x:v>
      </x:c>
      <x:c r="L9" s="82" t="n">
        <x:v>0.7489639992539183</x:v>
      </x:c>
      <x:c r="M9" s="82" t="n">
        <x:v>5.547331712054005</x:v>
      </x:c>
      <x:c r="N9" s="82" t="n">
        <x:v>8.251099917331233</x:v>
      </x:c>
      <x:c r="O9" s="82" t="n">
        <x:v>10.13929263675998</x:v>
      </x:c>
      <x:c r="P9" s="82" t="n">
        <x:v>2.7037682052772283</x:v>
      </x:c>
      <x:c r="Q9" s="82" t="n">
        <x:v>4.591960924705974</x:v>
      </x:c>
      <x:c r="R9" s="82" t="n">
        <x:v>3.1734834054144443</x:v>
      </x:c>
      <x:c r="S9" s="82" t="n">
        <x:v>5.383309420016668</x:v>
      </x:c>
      <x:c r="T9" s="82" t="n">
        <x:v>2.07382238089881</x:v>
      </x:c>
      <x:c r="U9" s="82" t="n">
        <x:v>0.3478459156162279</x:v>
      </x:c>
      <x:c r="V9" s="82" t="n">
        <x:v>1.2623381372910787</x:v>
      </x:c>
      <x:c r="W9" s="82" t="n">
        <x:v>1.9749482414631785</x:v>
      </x:c>
      <x:c r="X9" s="120" t="n">
        <x:f>IFERROR(VLOOKUP(A9,'中日GDP与ODA占比'!$A$4:$AF$50,17,FALSE),"")</x:f>
        <x:v>0.7748275</x:v>
      </x:c>
      <x:c r="Y9" s="120" t="n">
        <x:f>IFERROR(VLOOKUP(A9,'中日GDP与ODA占比'!$A$4:$AF$50,19,FALSE),"")</x:f>
        <x:v>331.68722499475</x:v>
      </x:c>
      <x:c r="Z9" s="127" t="n">
        <x:f>IFERROR(VLOOKUP(A9,'中日GDP与ODA占比'!$A$4:$AF$50,27,FALSE),"")</x:f>
        <x:v>0.0009600249904783045</x:v>
      </x:c>
      <x:c r="AA9" s="127" t="n">
        <x:f>IFERROR(VLOOKUP(A9,'中日GDP与ODA占比'!$A$4:$AF$50,31,FALSE),"")</x:f>
        <x:v>0.00011685384827663063</x:v>
      </x:c>
      <x:c r="AB9" s="127" t="n">
        <x:f>IFERROR(VLOOKUP(A9,'中日GDP与ODA占比'!$A$4:$AF$50,28,FALSE),"")</x:f>
        <x:v>0.0002155645276996475</x:v>
      </x:c>
      <x:c r="AC9" s="127" t="n">
        <x:f>IFERROR(VLOOKUP(A9,'中日GDP与ODA占比'!$A$4:$AF$50,32,FALSE),"")</x:f>
        <x:v>0.000027133996493661915</x:v>
      </x:c>
      <x:c r="AD9" s="120" t="n">
        <x:f>IFERROR(VLOOKUP(A9,'中日GDP与ODA占比'!$A$4:$AF$50,3,FALSE),"")</x:f>
        <x:v>260.4428571428571</x:v>
      </x:c>
      <x:c r="AE9" s="120" t="n">
        <x:f>IFERROR(VLOOKUP(A9,'中日GDP与ODA占比'!$A$4:$AF$50,10,FALSE),"")</x:f>
        <x:v>1374.1652123651443</x:v>
      </x:c>
    </x:row>
    <x:row r="10">
      <x:c r="A10" s="92" t="n">
        <x:v>1985</x:v>
      </x:c>
      <x:c r="B10" s="92" t="str">
        <x:v>历史估算</x:v>
      </x:c>
      <x:c r="C10" s="82" t="n">
        <x:v>0</x:v>
      </x:c>
      <x:c r="D10" s="82" t="n">
        <x:v>125.60749999999999</x:v>
      </x:c>
      <x:c r="E10" s="82" t="n">
        <x:v>125.60749999999999</x:v>
      </x:c>
      <x:c r="F10" s="82" t="n">
        <x:v>1.7384927392611875</x:v>
      </x:c>
      <x:c r="G10" s="82" t="n">
        <x:v>1.0619459919554743</x:v>
      </x:c>
      <x:c r="H10" s="82" t="n">
        <x:v>0.6765467473057132</x:v>
      </x:c>
      <x:c r="I10" s="82" t="n">
        <x:v>2.4694021425200123</x:v>
      </x:c>
      <x:c r="J10" s="82" t="n">
        <x:v>2.7163423565039677</x:v>
      </x:c>
      <x:c r="K10" s="82" t="n">
        <x:v>0.7309094032588248</x:v>
      </x:c>
      <x:c r="L10" s="82" t="n">
        <x:v>0.9778496172427802</x:v>
      </x:c>
      <x:c r="M10" s="82" t="n">
        <x:v>9.671615261063259</x:v>
      </x:c>
      <x:c r="N10" s="82" t="n">
        <x:v>13.77408799494019</x:v>
      </x:c>
      <x:c r="O10" s="82" t="n">
        <x:v>15.15149679292435</x:v>
      </x:c>
      <x:c r="P10" s="82" t="n">
        <x:v>4.102472733876931</x:v>
      </x:c>
      <x:c r="Q10" s="82" t="n">
        <x:v>5.479881531861091</x:v>
      </x:c>
      <x:c r="R10" s="82" t="n">
        <x:v>4.918558719232822</x:v>
      </x:c>
      <x:c r="S10" s="82" t="n">
        <x:v>6.564721607413253</x:v>
      </x:c>
      <x:c r="T10" s="82" t="n">
        <x:v>3.8123151201599974</x:v>
      </x:c>
      <x:c r="U10" s="82" t="n">
        <x:v>1.024392662921941</x:v>
      </x:c>
      <x:c r="V10" s="82" t="n">
        <x:v>1.9932475405499035</x:v>
      </x:c>
      <x:c r="W10" s="82" t="n">
        <x:v>2.9527978587059587</x:v>
      </x:c>
      <x:c r="X10" s="120" t="n">
        <x:f>IFERROR(VLOOKUP(A10,'中日GDP与ODA占比'!$A$4:$AF$50,17,FALSE),"")</x:f>
        <x:v>0.9435725</x:v>
      </x:c>
      <x:c r="Y10" s="120" t="n">
        <x:f>IFERROR(VLOOKUP(A10,'中日GDP与ODA占比'!$A$4:$AF$50,19,FALSE),"")</x:f>
        <x:v>351.87250005224996</x:v>
      </x:c>
      <x:c r="Z10" s="127" t="n">
        <x:f>IFERROR(VLOOKUP(A10,'中日GDP与ODA占比'!$A$4:$AF$50,27,FALSE),"")</x:f>
        <x:v>0.0011425800546034219</x:v>
      </x:c>
      <x:c r="AA10" s="127" t="n">
        <x:f>IFERROR(VLOOKUP(A10,'中日GDP与ODA占比'!$A$4:$AF$50,31,FALSE),"")</x:f>
        <x:v>0.00018424580403320228</x:v>
      </x:c>
      <x:c r="AB10" s="127" t="n">
        <x:f>IFERROR(VLOOKUP(A10,'中日GDP与ODA占比'!$A$4:$AF$50,28,FALSE),"")</x:f>
        <x:v>0.00021342958028504162</x:v>
      </x:c>
      <x:c r="AC10" s="127" t="n">
        <x:f>IFERROR(VLOOKUP(A10,'中日GDP与ODA占比'!$A$4:$AF$50,32,FALSE),"")</x:f>
        <x:v>0.00003569687883575681</x:v>
      </x:c>
      <x:c r="AD10" s="120" t="n">
        <x:f>IFERROR(VLOOKUP(A10,'中日GDP与ODA占比'!$A$4:$AF$50,3,FALSE),"")</x:f>
        <x:v>310.0646258503401</x:v>
      </x:c>
      <x:c r="AE10" s="120" t="n">
        <x:f>IFERROR(VLOOKUP(A10,'中日GDP与ODA占比'!$A$4:$AF$50,10,FALSE),"")</x:f>
        <x:v>1457.070301468375</x:v>
      </x:c>
    </x:row>
    <x:row r="11">
      <x:c r="A11" s="92" t="n">
        <x:v>1986</x:v>
      </x:c>
      <x:c r="B11" s="92" t="str">
        <x:v>历史估算</x:v>
      </x:c>
      <x:c r="C11" s="82" t="n">
        <x:v>0</x:v>
      </x:c>
      <x:c r="D11" s="82" t="n">
        <x:v>152.855</x:v>
      </x:c>
      <x:c r="E11" s="82" t="n">
        <x:v>152.855</x:v>
      </x:c>
      <x:c r="F11" s="82" t="n">
        <x:v>3.2550554295745298</x:v>
      </x:c>
      <x:c r="G11" s="82" t="n">
        <x:v>1.5127421242596821</x:v>
      </x:c>
      <x:c r="H11" s="82" t="n">
        <x:v>1.742313305314847</x:v>
      </x:c>
      <x:c r="I11" s="82" t="n">
        <x:v>3.3967541861172403</x:v>
      </x:c>
      <x:c r="J11" s="82" t="n">
        <x:v>3.736429604728963</x:v>
      </x:c>
      <x:c r="K11" s="82" t="n">
        <x:v>0.14169875654271058</x:v>
      </x:c>
      <x:c r="L11" s="82" t="n">
        <x:v>0.48137417515443337</x:v>
      </x:c>
      <x:c r="M11" s="82" t="n">
        <x:v>17.359571623832146</x:v>
      </x:c>
      <x:c r="N11" s="82" t="n">
        <x:v>18.13903424376045</x:v>
      </x:c>
      <x:c r="O11" s="82" t="n">
        <x:v>19.952937668136492</x:v>
      </x:c>
      <x:c r="P11" s="82" t="n">
        <x:v>0.779462619928303</x:v>
      </x:c>
      <x:c r="Q11" s="82" t="n">
        <x:v>2.5933660443043465</x:v>
      </x:c>
      <x:c r="R11" s="82" t="n">
        <x:v>0.9218650667508953</x:v>
      </x:c>
      <x:c r="S11" s="82" t="n">
        <x:v>3.042726826310247</x:v>
      </x:c>
      <x:c r="T11" s="82" t="n">
        <x:v>7.067370549734527</x:v>
      </x:c>
      <x:c r="U11" s="82" t="n">
        <x:v>2.766705968236788</x:v>
      </x:c>
      <x:c r="V11" s="82" t="n">
        <x:v>2.134946297092614</x:v>
      </x:c>
      <x:c r="W11" s="82" t="n">
        <x:v>3.434172033860392</x:v>
      </x:c>
      <x:c r="X11" s="120" t="n">
        <x:f>IFERROR(VLOOKUP(A11,'中日GDP与ODA占比'!$A$4:$AF$50,17,FALSE),"")</x:f>
        <x:v>1.0845425</x:v>
      </x:c>
      <x:c r="Y11" s="120" t="n">
        <x:f>IFERROR(VLOOKUP(A11,'中日GDP与ODA占比'!$A$4:$AF$50,19,FALSE),"")</x:f>
        <x:v>368.88315184600003</x:v>
      </x:c>
      <x:c r="Z11" s="127" t="n">
        <x:f>IFERROR(VLOOKUP(A11,'中日GDP与ODA占比'!$A$4:$AF$50,27,FALSE),"")</x:f>
        <x:v>0.0016201263983838252</x:v>
      </x:c>
      <x:c r="AA11" s="127" t="n">
        <x:f>IFERROR(VLOOKUP(A11,'中日GDP与ODA占比'!$A$4:$AF$50,31,FALSE),"")</x:f>
        <x:v>0.00030013166192883453</x:v>
      </x:c>
      <x:c r="AB11" s="127" t="n">
        <x:f>IFERROR(VLOOKUP(A11,'中日GDP与ODA占比'!$A$4:$AF$50,28,FALSE),"")</x:f>
        <x:v>0.00021849737402387137</x:v>
      </x:c>
      <x:c r="AC11" s="127" t="n">
        <x:f>IFERROR(VLOOKUP(A11,'中日GDP与ODA占比'!$A$4:$AF$50,32,FALSE),"")</x:f>
        <x:v>0.000041437240826822395</x:v>
      </x:c>
      <x:c r="AD11" s="120" t="n">
        <x:f>IFERROR(VLOOKUP(A11,'中日GDP与ODA占比'!$A$4:$AF$50,3,FALSE),"")</x:f>
        <x:v>301.3101449275362</x:v>
      </x:c>
      <x:c r="AE11" s="120" t="n">
        <x:f>IFERROR(VLOOKUP(A11,'中日GDP与ODA占比'!$A$4:$AF$50,10,FALSE),"")</x:f>
        <x:v>2164.7290713494795</x:v>
      </x:c>
    </x:row>
    <x:row r="12">
      <x:c r="A12" s="92" t="n">
        <x:v>1987</x:v>
      </x:c>
      <x:c r="B12" s="92" t="str">
        <x:v>历史估算</x:v>
      </x:c>
      <x:c r="C12" s="82" t="n">
        <x:v>0</x:v>
      </x:c>
      <x:c r="D12" s="82" t="n">
        <x:v>179.70999999999998</x:v>
      </x:c>
      <x:c r="E12" s="82" t="n">
        <x:v>179.70999999999998</x:v>
      </x:c>
      <x:c r="F12" s="82" t="n">
        <x:v>4.744636216635886</x:v>
      </x:c>
      <x:c r="G12" s="82" t="n">
        <x:v>2.1298469063302354</x:v>
      </x:c>
      <x:c r="H12" s="82" t="n">
        <x:v>2.6147893103056496</x:v>
      </x:c>
      <x:c r="I12" s="82" t="n">
        <x:v>5.044107161383004</x:v>
      </x:c>
      <x:c r="J12" s="82" t="n">
        <x:v>5.455632784195194</x:v>
      </x:c>
      <x:c r="K12" s="82" t="n">
        <x:v>0.2994709447471182</x:v>
      </x:c>
      <x:c r="L12" s="82" t="n">
        <x:v>0.7109965675593077</x:v>
      </x:c>
      <x:c r="M12" s="82" t="n">
        <x:v>23.717025290609683</x:v>
      </x:c>
      <x:c r="N12" s="82" t="n">
        <x:v>24.952324108565858</x:v>
      </x:c>
      <x:c r="O12" s="82" t="n">
        <x:v>27.02321665457465</x:v>
      </x:c>
      <x:c r="P12" s="82" t="n">
        <x:v>1.2352988179561741</x:v>
      </x:c>
      <x:c r="Q12" s="82" t="n">
        <x:v>3.3061913639649667</x:v>
      </x:c>
      <x:c r="R12" s="82" t="n">
        <x:v>1.510378128763805</x:v>
      </x:c>
      <x:c r="S12" s="82" t="n">
        <x:v>3.9020601141665656</x:v>
      </x:c>
      <x:c r="T12" s="82" t="n">
        <x:v>11.812006766370413</x:v>
      </x:c>
      <x:c r="U12" s="82" t="n">
        <x:v>5.381495278542438</x:v>
      </x:c>
      <x:c r="V12" s="82" t="n">
        <x:v>2.434417241839732</x:v>
      </x:c>
      <x:c r="W12" s="82" t="n">
        <x:v>4.1451686014197</x:v>
      </x:c>
      <x:c r="X12" s="120" t="n">
        <x:f>IFERROR(VLOOKUP(A12,'中日GDP与ODA占比'!$A$4:$AF$50,17,FALSE),"")</x:f>
        <x:v>1.2948675</x:v>
      </x:c>
      <x:c r="Y12" s="120" t="n">
        <x:f>IFERROR(VLOOKUP(A12,'中日GDP与ODA占比'!$A$4:$AF$50,19,FALSE),"")</x:f>
        <x:v>388.10064236625004</x:v>
      </x:c>
      <x:c r="Z12" s="127" t="n">
        <x:f>IFERROR(VLOOKUP(A12,'中日GDP与ODA占比'!$A$4:$AF$50,27,FALSE),"")</x:f>
        <x:v>0.0017436048996688515</x:v>
      </x:c>
      <x:c r="AA12" s="127" t="n">
        <x:f>IFERROR(VLOOKUP(A12,'中日GDP与ODA占比'!$A$4:$AF$50,31,FALSE),"")</x:f>
        <x:v>0.0003664186657427023</x:v>
      </x:c>
      <x:c r="AB12" s="127" t="n">
        <x:f>IFERROR(VLOOKUP(A12,'中日GDP与ODA占比'!$A$4:$AF$50,28,FALSE),"")</x:f>
        <x:v>0.00021901535509386146</x:v>
      </x:c>
      <x:c r="AC12" s="127" t="n">
        <x:f>IFERROR(VLOOKUP(A12,'中日GDP与ODA占比'!$A$4:$AF$50,32,FALSE),"")</x:f>
        <x:v>0.000046304999369315115</x:v>
      </x:c>
      <x:c r="AD12" s="120" t="n">
        <x:f>IFERROR(VLOOKUP(A12,'中日GDP与ODA占比'!$A$4:$AF$50,3,FALSE),"")</x:f>
        <x:v>273.45515695067263</x:v>
      </x:c>
      <x:c r="AE12" s="120" t="n">
        <x:f>IFERROR(VLOOKUP(A12,'中日GDP与ODA占比'!$A$4:$AF$50,10,FALSE),"")</x:f>
        <x:v>2635.09447349408</x:v>
      </x:c>
    </x:row>
    <x:row r="13">
      <x:c r="A13" s="92" t="n">
        <x:v>1988</x:v>
      </x:c>
      <x:c r="B13" s="92" t="str">
        <x:v>历史估算</x:v>
      </x:c>
      <x:c r="C13" s="82" t="n">
        <x:v>0</x:v>
      </x:c>
      <x:c r="D13" s="82" t="n">
        <x:v>212.65012499999997</x:v>
      </x:c>
      <x:c r="E13" s="82" t="n">
        <x:v>212.65012499999997</x:v>
      </x:c>
      <x:c r="F13" s="82" t="n">
        <x:v>6.0773284932794915</x:v>
      </x:c>
      <x:c r="G13" s="82" t="n">
        <x:v>3.044367195730534</x:v>
      </x:c>
      <x:c r="H13" s="82" t="n">
        <x:v>3.0329612975489564</x:v>
      </x:c>
      <x:c r="I13" s="82" t="n">
        <x:v>9.836980695527993</x:v>
      </x:c>
      <x:c r="J13" s="82" t="n">
        <x:v>10.048943264243727</x:v>
      </x:c>
      <x:c r="K13" s="82" t="n">
        <x:v>3.7596522022485015</x:v>
      </x:c>
      <x:c r="L13" s="82" t="n">
        <x:v>3.9716147709642353</x:v>
      </x:c>
      <x:c r="M13" s="82" t="n">
        <x:v>27.206386436938896</x:v>
      </x:c>
      <x:c r="N13" s="82" t="n">
        <x:v>43.220153218667534</x:v>
      </x:c>
      <x:c r="O13" s="82" t="n">
        <x:v>44.18849124300304</x:v>
      </x:c>
      <x:c r="P13" s="82" t="n">
        <x:v>16.013766781728638</x:v>
      </x:c>
      <x:c r="Q13" s="82" t="n">
        <x:v>16.982104806064147</x:v>
      </x:c>
      <x:c r="R13" s="82" t="n">
        <x:v>18.602065246493403</x:v>
      </x:c>
      <x:c r="S13" s="82" t="n">
        <x:v>19.750695792757238</x:v>
      </x:c>
      <x:c r="T13" s="82" t="n">
        <x:v>17.889335259649904</x:v>
      </x:c>
      <x:c r="U13" s="82" t="n">
        <x:v>8.414456576091395</x:v>
      </x:c>
      <x:c r="V13" s="82" t="n">
        <x:v>6.194069444088234</x:v>
      </x:c>
      <x:c r="W13" s="82" t="n">
        <x:v>8.116783372383935</x:v>
      </x:c>
      <x:c r="X13" s="120" t="n">
        <x:f>IFERROR(VLOOKUP(A13,'中日GDP与ODA占比'!$A$4:$AF$50,17,FALSE),"")</x:f>
        <x:v>1.57073</x:v>
      </x:c>
      <x:c r="Y13" s="120" t="n">
        <x:f>IFERROR(VLOOKUP(A13,'中日GDP与ODA占比'!$A$4:$AF$50,19,FALSE),"")</x:f>
        <x:v>416.2585955205</x:v>
      </x:c>
      <x:c r="Z13" s="127" t="n">
        <x:f>IFERROR(VLOOKUP(A13,'中日GDP与ODA占比'!$A$4:$AF$50,27,FALSE),"")</x:f>
        <x:v>0.0029416041578597756</x:v>
      </x:c>
      <x:c r="AA13" s="127" t="n">
        <x:f>IFERROR(VLOOKUP(A13,'中日GDP与ODA占比'!$A$4:$AF$50,31,FALSE),"")</x:f>
        <x:v>0.0003869110855003401</x:v>
      </x:c>
      <x:c r="AB13" s="127" t="n">
        <x:f>IFERROR(VLOOKUP(A13,'中日GDP与ODA占比'!$A$4:$AF$50,28,FALSE),"")</x:f>
        <x:v>0.0003880304256493014</x:v>
      </x:c>
      <x:c r="AC13" s="127" t="n">
        <x:f>IFERROR(VLOOKUP(A13,'中日GDP与ODA占比'!$A$4:$AF$50,32,FALSE),"")</x:f>
        <x:v>0.00005108606219508741</x:v>
      </x:c>
      <x:c r="AD13" s="120" t="n">
        <x:f>IFERROR(VLOOKUP(A13,'中日GDP与ODA占比'!$A$4:$AF$50,3,FALSE),"")</x:f>
        <x:v>312.88888888888886</x:v>
      </x:c>
      <x:c r="AE13" s="120" t="n">
        <x:f>IFERROR(VLOOKUP(A13,'中日GDP与ODA占比'!$A$4:$AF$50,10,FALSE),"")</x:f>
        <x:v>3191.5467273161416</x:v>
      </x:c>
    </x:row>
    <x:row r="14">
      <x:c r="A14" s="92" t="n">
        <x:v>1989</x:v>
      </x:c>
      <x:c r="B14" s="92" t="str">
        <x:v>历史估算</x:v>
      </x:c>
      <x:c r="C14" s="82" t="n">
        <x:v>0</x:v>
      </x:c>
      <x:c r="D14" s="82" t="n">
        <x:v>244.98762499999998</x:v>
      </x:c>
      <x:c r="E14" s="82" t="n">
        <x:v>244.98762499999998</x:v>
      </x:c>
      <x:c r="F14" s="82" t="n">
        <x:v>7.009994262226603</x:v>
      </x:c>
      <x:c r="G14" s="82" t="n">
        <x:v>3.962286204717988</x:v>
      </x:c>
      <x:c r="H14" s="82" t="n">
        <x:v>3.047708057508614</x:v>
      </x:c>
      <x:c r="I14" s="82" t="n">
        <x:v>14.459457003198725</x:v>
      </x:c>
      <x:c r="J14" s="82" t="n">
        <x:v>14.761036625189224</x:v>
      </x:c>
      <x:c r="K14" s="82" t="n">
        <x:v>7.449462740972122</x:v>
      </x:c>
      <x:c r="L14" s="82" t="n">
        <x:v>7.751042362962621</x:v>
      </x:c>
      <x:c r="M14" s="82" t="n">
        <x:v>29.062185063985577</x:v>
      </x:c>
      <x:c r="N14" s="82" t="n">
        <x:v>59.99792883817075</x:v>
      </x:c>
      <x:c r="O14" s="82" t="n">
        <x:v>61.19777068485094</x:v>
      </x:c>
      <x:c r="P14" s="82" t="n">
        <x:v>30.935743774185173</x:v>
      </x:c>
      <x:c r="Q14" s="82" t="n">
        <x:v>32.135585620865356</x:v>
      </x:c>
      <x:c r="R14" s="82" t="n">
        <x:v>35.57805325812861</x:v>
      </x:c>
      <x:c r="S14" s="82" t="n">
        <x:v>36.92913680784396</x:v>
      </x:c>
      <x:c r="T14" s="82" t="n">
        <x:v>24.899329521876506</x:v>
      </x:c>
      <x:c r="U14" s="82" t="n">
        <x:v>11.462164633600008</x:v>
      </x:c>
      <x:c r="V14" s="82" t="n">
        <x:v>13.643532185060355</x:v>
      </x:c>
      <x:c r="W14" s="82" t="n">
        <x:v>15.867825735346557</x:v>
      </x:c>
      <x:c r="X14" s="120" t="n">
        <x:f>IFERROR(VLOOKUP(A14,'中日GDP与ODA占比'!$A$4:$AF$50,17,FALSE),"")</x:f>
        <x:v>1.76349</x:v>
      </x:c>
      <x:c r="Y14" s="120" t="n">
        <x:f>IFERROR(VLOOKUP(A14,'中日GDP与ODA占比'!$A$4:$AF$50,19,FALSE),"")</x:f>
        <x:v>446.27326652675</x:v>
      </x:c>
      <x:c r="Z14" s="127" t="n">
        <x:f>IFERROR(VLOOKUP(A14,'中日GDP与ODA占比'!$A$4:$AF$50,27,FALSE),"")</x:f>
        <x:v>0.0015830073505814486</x:v>
      </x:c>
      <x:c r="AA14" s="127" t="n">
        <x:f>IFERROR(VLOOKUP(A14,'中日GDP与ODA占比'!$A$4:$AF$50,31,FALSE),"")</x:f>
        <x:v>0.00039750689044035426</x:v>
      </x:c>
      <x:c r="AB14" s="127" t="n">
        <x:f>IFERROR(VLOOKUP(A14,'中日GDP与ODA占比'!$A$4:$AF$50,28,FALSE),"")</x:f>
        <x:v>0.00021775671385454817</x:v>
      </x:c>
      <x:c r="AC14" s="127" t="n">
        <x:f>IFERROR(VLOOKUP(A14,'中日GDP与ODA占比'!$A$4:$AF$50,32,FALSE),"")</x:f>
        <x:v>0.00005489632549730944</x:v>
      </x:c>
      <x:c r="AD14" s="120" t="n">
        <x:f>IFERROR(VLOOKUP(A14,'中日GDP与ODA占比'!$A$4:$AF$50,3,FALSE),"")</x:f>
        <x:v>348.3805668016194</x:v>
      </x:c>
      <x:c r="AE14" s="120" t="n">
        <x:f>IFERROR(VLOOKUP(A14,'中日GDP与ODA占比'!$A$4:$AF$50,10,FALSE),"")</x:f>
        <x:v>3174.9347358956365</x:v>
      </x:c>
    </x:row>
    <x:row r="15">
      <x:c r="A15" s="92" t="n">
        <x:v>1990</x:v>
      </x:c>
      <x:c r="B15" s="92" t="str">
        <x:v>历史估算</x:v>
      </x:c>
      <x:c r="C15" s="82" t="n">
        <x:v>23.515</x:v>
      </x:c>
      <x:c r="D15" s="82" t="n">
        <x:v>257.029775</x:v>
      </x:c>
      <x:c r="E15" s="82" t="n">
        <x:v>280.544775</x:v>
      </x:c>
      <x:c r="F15" s="82" t="n">
        <x:v>9.633653384758482</x:v>
      </x:c>
      <x:c r="G15" s="82" t="n">
        <x:v>4.448493623146316</x:v>
      </x:c>
      <x:c r="H15" s="82" t="n">
        <x:v>5.185159761612164</x:v>
      </x:c>
      <x:c r="I15" s="82" t="n">
        <x:v>12.725097329883672</x:v>
      </x:c>
      <x:c r="J15" s="82" t="n">
        <x:v>13.961059730317686</x:v>
      </x:c>
      <x:c r="K15" s="82" t="n">
        <x:v>3.0914439451251905</x:v>
      </x:c>
      <x:c r="L15" s="82" t="n">
        <x:v>4.327406345559204</x:v>
      </x:c>
      <x:c r="M15" s="82" t="n">
        <x:v>37.76957779411411</x:v>
      </x:c>
      <x:c r="N15" s="82" t="n">
        <x:v>49.83458984037435</x:v>
      </x:c>
      <x:c r="O15" s="82" t="n">
        <x:v>54.638679284221176</x:v>
      </x:c>
      <x:c r="P15" s="82" t="n">
        <x:v>12.065012046260236</x:v>
      </x:c>
      <x:c r="Q15" s="82" t="n">
        <x:v>16.869101490107063</x:v>
      </x:c>
      <x:c r="R15" s="82" t="n">
        <x:v>13.554862614406613</x:v>
      </x:c>
      <x:c r="S15" s="82" t="n">
        <x:v>18.949558113260945</x:v>
      </x:c>
      <x:c r="T15" s="82" t="n">
        <x:v>34.532982906634984</x:v>
      </x:c>
      <x:c r="U15" s="82" t="n">
        <x:v>16.647324395212173</x:v>
      </x:c>
      <x:c r="V15" s="82" t="n">
        <x:v>16.734976130185544</x:v>
      </x:c>
      <x:c r="W15" s="82" t="n">
        <x:v>20.19523208090576</x:v>
      </x:c>
      <x:c r="X15" s="120" t="n">
        <x:f>IFERROR(VLOOKUP(A15,'中日GDP与ODA占比'!$A$4:$AF$50,17,FALSE),"")</x:f>
        <x:v>1.9699925</x:v>
      </x:c>
      <x:c r="Y15" s="120" t="n">
        <x:f>IFERROR(VLOOKUP(A15,'中日GDP与ODA占比'!$A$4:$AF$50,19,FALSE),"")</x:f>
        <x:v>478.69870711925</x:v>
      </x:c>
      <x:c r="Z15" s="127" t="n">
        <x:f>IFERROR(VLOOKUP(A15,'中日GDP与ODA占比'!$A$4:$AF$50,27,FALSE),"")</x:f>
        <x:v>0.0021554222917806298</x:v>
      </x:c>
      <x:c r="AA15" s="127" t="n">
        <x:f>IFERROR(VLOOKUP(A15,'中日GDP与ODA占比'!$A$4:$AF$50,31,FALSE),"")</x:f>
        <x:v>0.0004890198000631212</x:v>
      </x:c>
      <x:c r="AB15" s="127" t="n">
        <x:f>IFERROR(VLOOKUP(A15,'中日GDP与ODA占比'!$A$4:$AF$50,28,FALSE),"")</x:f>
        <x:v>0.00025595222668833677</x:v>
      </x:c>
      <x:c r="AC15" s="127" t="n">
        <x:f>IFERROR(VLOOKUP(A15,'中日GDP与ODA占比'!$A$4:$AF$50,32,FALSE),"")</x:f>
        <x:v>0.000058605709776883256</x:v>
      </x:c>
      <x:c r="AD15" s="120" t="n">
        <x:f>IFERROR(VLOOKUP(A15,'中日GDP与ODA占比'!$A$4:$AF$50,3,FALSE),"")</x:f>
        <x:v>361.56022944550665</x:v>
      </x:c>
      <x:c r="AE15" s="120" t="n">
        <x:f>IFERROR(VLOOKUP(A15,'中日GDP与ODA占比'!$A$4:$AF$50,10,FALSE),"")</x:f>
        <x:v>3252.9942398673966</x:v>
      </x:c>
    </x:row>
    <x:row r="16">
      <x:c r="A16" s="92" t="n">
        <x:v>1991</x:v>
      </x:c>
      <x:c r="B16" s="92" t="str">
        <x:v>历史估算</x:v>
      </x:c>
      <x:c r="C16" s="82" t="n">
        <x:v>43</x:v>
      </x:c>
      <x:c r="D16" s="82" t="n">
        <x:v>286.8130499999999</x:v>
      </x:c>
      <x:c r="E16" s="82" t="n">
        <x:v>329.81305</x:v>
      </x:c>
      <x:c r="F16" s="82" t="n">
        <x:v>13.322334894316764</x:v>
      </x:c>
      <x:c r="G16" s="82" t="n">
        <x:v>5.793350849601244</x:v>
      </x:c>
      <x:c r="H16" s="82" t="n">
        <x:v>7.52898404471552</x:v>
      </x:c>
      <x:c r="I16" s="82" t="n">
        <x:v>15.336077761537174</x:v>
      </x:c>
      <x:c r="J16" s="82" t="n">
        <x:v>17.484750735665262</x:v>
      </x:c>
      <x:c r="K16" s="82" t="n">
        <x:v>2.01374286722041</x:v>
      </x:c>
      <x:c r="L16" s="82" t="n">
        <x:v>4.162415841348498</x:v>
      </x:c>
      <x:c r="M16" s="82" t="n">
        <x:v>48.78609263823512</x:v>
      </x:c>
      <x:c r="N16" s="82" t="n">
        <x:v>55.764545038465975</x:v>
      </x:c>
      <x:c r="O16" s="82" t="n">
        <x:v>63.57359412203989</x:v>
      </x:c>
      <x:c r="P16" s="82" t="n">
        <x:v>6.978452400230857</x:v>
      </x:c>
      <x:c r="Q16" s="82" t="n">
        <x:v>14.787501483804775</x:v>
      </x:c>
      <x:c r="R16" s="82" t="n">
        <x:v>7.839244491366941</x:v>
      </x:c>
      <x:c r="S16" s="82" t="n">
        <x:v>16.579787615854066</x:v>
      </x:c>
      <x:c r="T16" s="82" t="n">
        <x:v>47.85531780095175</x:v>
      </x:c>
      <x:c r="U16" s="82" t="n">
        <x:v>24.176308439927695</x:v>
      </x:c>
      <x:c r="V16" s="82" t="n">
        <x:v>18.748718997405952</x:v>
      </x:c>
      <x:c r="W16" s="82" t="n">
        <x:v>24.35764792225426</x:v>
      </x:c>
      <x:c r="X16" s="120" t="n">
        <x:f>IFERROR(VLOOKUP(A16,'中日GDP与ODA占比'!$A$4:$AF$50,17,FALSE),"")</x:f>
        <x:v>2.3377075</x:v>
      </x:c>
      <x:c r="Y16" s="120" t="n">
        <x:f>IFERROR(VLOOKUP(A16,'中日GDP与ODA占比'!$A$4:$AF$50,19,FALSE),"")</x:f>
        <x:v>505.01998069</x:v>
      </x:c>
      <x:c r="Z16" s="127" t="n">
        <x:f>IFERROR(VLOOKUP(A16,'中日GDP与ODA占比'!$A$4:$AF$50,27,FALSE),"")</x:f>
        <x:v>0.0022467384090339</x:v>
      </x:c>
      <x:c r="AA16" s="127" t="n">
        <x:f>IFERROR(VLOOKUP(A16,'中日GDP与ODA占比'!$A$4:$AF$50,31,FALSE),"")</x:f>
        <x:v>0.0005698888716538218</x:v>
      </x:c>
      <x:c r="AB16" s="127" t="n">
        <x:f>IFERROR(VLOOKUP(A16,'中日GDP与ODA占比'!$A$4:$AF$50,28,FALSE),"")</x:f>
        <x:v>0.0002566373707094127</x:v>
      </x:c>
      <x:c r="AC16" s="127" t="n">
        <x:f>IFERROR(VLOOKUP(A16,'中日GDP与ODA占比'!$A$4:$AF$50,32,FALSE),"")</x:f>
        <x:v>0.00006530693093556064</x:v>
      </x:c>
      <x:c r="AD16" s="120" t="n">
        <x:f>IFERROR(VLOOKUP(A16,'中日GDP与ODA占比'!$A$4:$AF$50,3,FALSE),"")</x:f>
        <x:v>384.5104529616725</x:v>
      </x:c>
      <x:c r="AE16" s="120" t="n">
        <x:f>IFERROR(VLOOKUP(A16,'中日GDP与ODA占比'!$A$4:$AF$50,10,FALSE),"")</x:f>
        <x:v>3724.8876488623055</x:v>
      </x:c>
    </x:row>
    <x:row r="17">
      <x:c r="A17" s="92" t="n">
        <x:v>1992</x:v>
      </x:c>
      <x:c r="B17" s="92" t="str">
        <x:v>历史估算</x:v>
      </x:c>
      <x:c r="C17" s="82" t="n">
        <x:v>99.25</x:v>
      </x:c>
      <x:c r="D17" s="82" t="n">
        <x:v>318.84586999999993</x:v>
      </x:c>
      <x:c r="E17" s="82" t="n">
        <x:v>418.09587</x:v>
      </x:c>
      <x:c r="F17" s="82" t="n">
        <x:v>18.798294765514726</x:v>
      </x:c>
      <x:c r="G17" s="82" t="n">
        <x:v>7.542013767273801</x:v>
      </x:c>
      <x:c r="H17" s="82" t="n">
        <x:v>11.256280998240921</x:v>
      </x:c>
      <x:c r="I17" s="82" t="n">
        <x:v>21.867831210127378</x:v>
      </x:c>
      <x:c r="J17" s="82" t="n">
        <x:v>23.85160753118042</x:v>
      </x:c>
      <x:c r="K17" s="82" t="n">
        <x:v>3.069536444612652</x:v>
      </x:c>
      <x:c r="L17" s="82" t="n">
        <x:v>5.053312765665694</x:v>
      </x:c>
      <x:c r="M17" s="82" t="n">
        <x:v>63.083055489725815</x:v>
      </x:c>
      <x:c r="N17" s="82" t="n">
        <x:v>72.05150704948105</x:v>
      </x:c>
      <x:c r="O17" s="82" t="n">
        <x:v>78.88687952720166</x:v>
      </x:c>
      <x:c r="P17" s="82" t="n">
        <x:v>8.96845155975523</x:v>
      </x:c>
      <x:c r="Q17" s="82" t="n">
        <x:v>15.803824037475842</x:v>
      </x:c>
      <x:c r="R17" s="82" t="n">
        <x:v>10.530358930842754</x:v>
      </x:c>
      <x:c r="S17" s="82" t="n">
        <x:v>18.212306322868088</x:v>
      </x:c>
      <x:c r="T17" s="82" t="n">
        <x:v>66.65361256646648</x:v>
      </x:c>
      <x:c r="U17" s="82" t="n">
        <x:v>35.43258943816862</x:v>
      </x:c>
      <x:c r="V17" s="82" t="n">
        <x:v>21.818255442018604</x:v>
      </x:c>
      <x:c r="W17" s="82" t="n">
        <x:v>29.410960687919953</x:v>
      </x:c>
      <x:c r="X17" s="120" t="n">
        <x:f>IFERROR(VLOOKUP(A17,'中日GDP与ODA占比'!$A$4:$AF$50,17,FALSE),"")</x:f>
        <x:v>2.9426625000000004</x:v>
      </x:c>
      <x:c r="Y17" s="120" t="n">
        <x:f>IFERROR(VLOOKUP(A17,'中日GDP与ODA占比'!$A$4:$AF$50,19,FALSE),"")</x:f>
        <x:v>514.863875665</x:v>
      </x:c>
      <x:c r="Z17" s="127" t="n">
        <x:f>IFERROR(VLOOKUP(A17,'中日GDP与ODA占比'!$A$4:$AF$50,27,FALSE),"")</x:f>
        <x:v>0.0021285453971110757</x:v>
      </x:c>
      <x:c r="AA17" s="127" t="n">
        <x:f>IFERROR(VLOOKUP(A17,'中日GDP与ODA占比'!$A$4:$AF$50,31,FALSE),"")</x:f>
        <x:v>0.0006388192585970944</x:v>
      </x:c>
      <x:c r="AB17" s="127" t="n">
        <x:f>IFERROR(VLOOKUP(A17,'中日GDP与ODA占比'!$A$4:$AF$50,28,FALSE),"")</x:f>
        <x:v>0.0002667268116696412</x:v>
      </x:c>
      <x:c r="AC17" s="127" t="n">
        <x:f>IFERROR(VLOOKUP(A17,'中日GDP与ODA占比'!$A$4:$AF$50,32,FALSE),"")</x:f>
        <x:v>0.00008120512814381974</x:v>
      </x:c>
      <x:c r="AD17" s="120" t="n">
        <x:f>IFERROR(VLOOKUP(A17,'中日GDP与ODA占比'!$A$4:$AF$50,3,FALSE),"")</x:f>
        <x:v>428.5023547880691</x:v>
      </x:c>
      <x:c r="AE17" s="120" t="n">
        <x:f>IFERROR(VLOOKUP(A17,'中日GDP与ODA占比'!$A$4:$AF$50,10,FALSE),"")</x:f>
        <x:v>4064.5295675054263</x:v>
      </x:c>
    </x:row>
    <x:row r="18">
      <x:c r="A18" s="92" t="n">
        <x:v>1993</x:v>
      </x:c>
      <x:c r="B18" s="92" t="str">
        <x:v>历史估算</x:v>
      </x:c>
      <x:c r="C18" s="82" t="n">
        <x:v>150</x:v>
      </x:c>
      <x:c r="D18" s="82" t="n">
        <x:v>369.10774</x:v>
      </x:c>
      <x:c r="E18" s="82" t="n">
        <x:v>519.10774</x:v>
      </x:c>
      <x:c r="F18" s="82" t="n">
        <x:v>30.36983542039163</x:v>
      </x:c>
      <x:c r="G18" s="82" t="n">
        <x:v>10.416004853021755</x:v>
      </x:c>
      <x:c r="H18" s="82" t="n">
        <x:v>19.953830567369884</x:v>
      </x:c>
      <x:c r="I18" s="82" t="n">
        <x:v>38.97844942773369</x:v>
      </x:c>
      <x:c r="J18" s="82" t="n">
        <x:v>38.97844942773369</x:v>
      </x:c>
      <x:c r="K18" s="82" t="n">
        <x:v>8.608614007342062</x:v>
      </x:c>
      <x:c r="L18" s="82" t="n">
        <x:v>8.608614007342062</x:v>
      </x:c>
      <x:c r="M18" s="82" t="n">
        <x:v>86.23985798583867</x:v>
      </x:c>
      <x:c r="N18" s="82" t="n">
        <x:v>110.79603946874052</x:v>
      </x:c>
      <x:c r="O18" s="82" t="n">
        <x:v>110.79603946874052</x:v>
      </x:c>
      <x:c r="P18" s="82" t="n">
        <x:v>24.55618148290185</x:v>
      </x:c>
      <x:c r="Q18" s="82" t="n">
        <x:v>24.55618148290185</x:v>
      </x:c>
      <x:c r="R18" s="82" t="n">
        <x:v>29.231344988113214</x:v>
      </x:c>
      <x:c r="S18" s="82" t="n">
        <x:v>29.231344988113214</x:v>
      </x:c>
      <x:c r="T18" s="82" t="n">
        <x:v>97.02344798685812</x:v>
      </x:c>
      <x:c r="U18" s="82" t="n">
        <x:v>55.386420005538504</x:v>
      </x:c>
      <x:c r="V18" s="82" t="n">
        <x:v>30.426869449360666</x:v>
      </x:c>
      <x:c r="W18" s="82" t="n">
        <x:v>38.019574695262015</x:v>
      </x:c>
      <x:c r="X18" s="120" t="n">
        <x:f>IFERROR(VLOOKUP(A18,'中日GDP与ODA占比'!$A$4:$AF$50,17,FALSE),"")</x:f>
        <x:v>3.9080325</x:v>
      </x:c>
      <x:c r="Y18" s="120" t="n">
        <x:f>IFERROR(VLOOKUP(A18,'中日GDP与ODA占比'!$A$4:$AF$50,19,FALSE),"")</x:f>
        <x:v>516.76000636575</x:v>
      </x:c>
      <x:c r="Z18" s="127" t="n">
        <x:f>IFERROR(VLOOKUP(A18,'中日GDP与ODA占比'!$A$4:$AF$50,27,FALSE),"")</x:f>
        <x:v>0.0021281438081232566</x:v>
      </x:c>
      <x:c r="AA18" s="127" t="n">
        <x:f>IFERROR(VLOOKUP(A18,'中日GDP与ODA占比'!$A$4:$AF$50,31,FALSE),"")</x:f>
        <x:v>0.0007771131744782478</x:v>
      </x:c>
      <x:c r="AB18" s="127" t="n">
        <x:f>IFERROR(VLOOKUP(A18,'中日GDP与ODA占比'!$A$4:$AF$50,28,FALSE),"")</x:f>
        <x:v>0.0002684863346444832</x:v>
      </x:c>
      <x:c r="AC18" s="127" t="n">
        <x:f>IFERROR(VLOOKUP(A18,'中日GDP与ODA占比'!$A$4:$AF$50,32,FALSE),"")</x:f>
        <x:v>0.00010045431798229921</x:v>
      </x:c>
      <x:c r="AD18" s="120" t="n">
        <x:f>IFERROR(VLOOKUP(A18,'中日GDP与ODA占比'!$A$4:$AF$50,3,FALSE),"")</x:f>
        <x:v>446.5572912121476</x:v>
      </x:c>
      <x:c r="AE18" s="120" t="n">
        <x:f>IFERROR(VLOOKUP(A18,'中日GDP与ODA占比'!$A$4:$AF$50,10,FALSE),"")</x:f>
        <x:v>4632.480515091126</x:v>
      </x:c>
    </x:row>
    <x:row r="19">
      <x:c r="A19" s="92" t="n">
        <x:v>1994</x:v>
      </x:c>
      <x:c r="B19" s="92" t="str">
        <x:v>历史估算</x:v>
      </x:c>
      <x:c r="C19" s="82" t="n">
        <x:v>167.875</x:v>
      </x:c>
      <x:c r="D19" s="82" t="n">
        <x:v>382.64432999999997</x:v>
      </x:c>
      <x:c r="E19" s="82" t="n">
        <x:v>550.5193300000001</x:v>
      </x:c>
      <x:c r="F19" s="82" t="n">
        <x:v>46.89713771398109</x:v>
      </x:c>
      <x:c r="G19" s="82" t="n">
        <x:v>11.491171858047668</x:v>
      </x:c>
      <x:c r="H19" s="82" t="n">
        <x:v>35.40596585593343</x:v>
      </x:c>
      <x:c r="I19" s="82" t="n">
        <x:v>42.97538720252455</x:v>
      </x:c>
      <x:c r="J19" s="82" t="n">
        <x:v>44.07511833947188</x:v>
      </x:c>
      <x:c r="K19" s="82" t="n">
        <x:v>-3.921750511456537</x:v>
      </x:c>
      <x:c r="L19" s="82" t="n">
        <x:v>-2.8220193745092104</x:v>
      </x:c>
      <x:c r="M19" s="82" t="n">
        <x:v>113.48329891942527</x:v>
      </x:c>
      <x:c r="N19" s="82" t="n">
        <x:v>103.19552425725041</x:v>
      </x:c>
      <x:c r="O19" s="82" t="n">
        <x:v>105.59503409742457</x:v>
      </x:c>
      <x:c r="P19" s="82" t="n">
        <x:v>-10.287774662174854</x:v>
      </x:c>
      <x:c r="Q19" s="82" t="n">
        <x:v>-7.888264822000693</x:v>
      </x:c>
      <x:c r="R19" s="82" t="n">
        <x:v>-12.917939599410742</x:v>
      </x:c>
      <x:c r="S19" s="82" t="n">
        <x:v>-9.802416420548713</x:v>
      </x:c>
      <x:c r="T19" s="82" t="n">
        <x:v>143.9205857008392</x:v>
      </x:c>
      <x:c r="U19" s="82" t="n">
        <x:v>90.79238586147193</x:v>
      </x:c>
      <x:c r="V19" s="82" t="n">
        <x:v>26.50511893790413</x:v>
      </x:c>
      <x:c r="W19" s="82" t="n">
        <x:v>35.197555320752805</x:v>
      </x:c>
      <x:c r="X19" s="120" t="n">
        <x:f>IFERROR(VLOOKUP(A19,'中日GDP与ODA占比'!$A$4:$AF$50,17,FALSE),"")</x:f>
        <x:v>5.2059</x:v>
      </x:c>
      <x:c r="Y19" s="120" t="n">
        <x:f>IFERROR(VLOOKUP(A19,'中日GDP与ODA占比'!$A$4:$AF$50,19,FALSE),"")</x:f>
        <x:v>523.8721250000001</x:v>
      </x:c>
      <x:c r="Z19" s="127" t="n">
        <x:f>IFERROR(VLOOKUP(A19,'中日GDP与ODA占比'!$A$4:$AF$50,27,FALSE),"")</x:f>
        <x:v>0.0023033515185930664</x:v>
      </x:c>
      <x:c r="AA19" s="127" t="n">
        <x:f>IFERROR(VLOOKUP(A19,'中日GDP与ODA占比'!$A$4:$AF$50,31,FALSE),"")</x:f>
        <x:v>0.000900845919321944</x:v>
      </x:c>
      <x:c r="AB19" s="127" t="n">
        <x:f>IFERROR(VLOOKUP(A19,'中日GDP与ODA占比'!$A$4:$AF$50,28,FALSE),"")</x:f>
        <x:v>0.00026789362003179685</x:v>
      </x:c>
      <x:c r="AC19" s="127" t="n">
        <x:f>IFERROR(VLOOKUP(A19,'中日GDP与ODA占比'!$A$4:$AF$50,32,FALSE),"")</x:f>
        <x:v>0.00010508658577701571</x:v>
      </x:c>
      <x:c r="AD19" s="120" t="n">
        <x:f>IFERROR(VLOOKUP(A19,'中日GDP与ODA占比'!$A$4:$AF$50,3,FALSE),"")</x:f>
        <x:v>566.929539493172</x:v>
      </x:c>
      <x:c r="AE19" s="120" t="n">
        <x:f>IFERROR(VLOOKUP(A19,'中日GDP与ODA占比'!$A$4:$AF$50,10,FALSE),"")</x:f>
        <x:v>5104.063486348399</x:v>
      </x:c>
    </x:row>
    <x:row r="20">
      <x:c r="A20" s="92" t="n">
        <x:v>1995</x:v>
      </x:c>
      <x:c r="B20" s="92" t="str">
        <x:v>历史估算</x:v>
      </x:c>
      <x:c r="C20" s="82" t="n">
        <x:v>223.3</x:v>
      </x:c>
      <x:c r="D20" s="82" t="n">
        <x:v>413.46225</x:v>
      </x:c>
      <x:c r="E20" s="82" t="n">
        <x:v>636.7622500000001</x:v>
      </x:c>
      <x:c r="F20" s="82" t="n">
        <x:v>54.77721244807788</x:v>
      </x:c>
      <x:c r="G20" s="82" t="n">
        <x:v>15.321543953644646</x:v>
      </x:c>
      <x:c r="H20" s="82" t="n">
        <x:v>39.45566849443321</x:v>
      </x:c>
      <x:c r="I20" s="82" t="n">
        <x:v>51.37627700382761</x:v>
      </x:c>
      <x:c r="J20" s="82" t="n">
        <x:v>59.31126891268915</x:v>
      </x:c>
      <x:c r="K20" s="82" t="n">
        <x:v>-3.4009354442502726</x:v>
      </x:c>
      <x:c r="L20" s="82" t="n">
        <x:v>4.534056464611268</x:v>
      </x:c>
      <x:c r="M20" s="82" t="n">
        <x:v>118.06720152518145</x:v>
      </x:c>
      <x:c r="N20" s="82" t="n">
        <x:v>110.41607435647333</x:v>
      </x:c>
      <x:c r="O20" s="82" t="n">
        <x:v>127.159201714999</x:v>
      </x:c>
      <x:c r="P20" s="82" t="n">
        <x:v>-7.651127168708115</x:v>
      </x:c>
      <x:c r="Q20" s="82" t="n">
        <x:v>9.092000189817554</x:v>
      </x:c>
      <x:c r="R20" s="82" t="n">
        <x:v>-9.975373335571808</x:v>
      </x:c>
      <x:c r="S20" s="82" t="n">
        <x:v>11.662135724377416</x:v>
      </x:c>
      <x:c r="T20" s="82" t="n">
        <x:v>198.6977981489171</x:v>
      </x:c>
      <x:c r="U20" s="82" t="n">
        <x:v>130.24805435590514</x:v>
      </x:c>
      <x:c r="V20" s="82" t="n">
        <x:v>23.104183493653856</x:v>
      </x:c>
      <x:c r="W20" s="82" t="n">
        <x:v>39.73161178536407</x:v>
      </x:c>
      <x:c r="X20" s="120" t="n">
        <x:f>IFERROR(VLOOKUP(A20,'中日GDP与ODA占比'!$A$4:$AF$50,17,FALSE),"")</x:f>
        <x:v>6.42897</x:v>
      </x:c>
      <x:c r="Y20" s="120" t="n">
        <x:f>IFERROR(VLOOKUP(A20,'中日GDP与ODA占比'!$A$4:$AF$50,19,FALSE),"")</x:f>
        <x:v>534.404375</x:v>
      </x:c>
      <x:c r="Z20" s="127" t="n">
        <x:f>IFERROR(VLOOKUP(A20,'中日GDP与ODA占比'!$A$4:$AF$50,27,FALSE),"")</x:f>
        <x:v>0.0018852751233331317</x:v>
      </x:c>
      <x:c r="AA20" s="127" t="n">
        <x:f>IFERROR(VLOOKUP(A20,'中日GDP与ODA占比'!$A$4:$AF$50,31,FALSE),"")</x:f>
        <x:v>0.000852037145111548</x:v>
      </x:c>
      <x:c r="AB20" s="127" t="n">
        <x:f>IFERROR(VLOOKUP(A20,'中日GDP与ODA占比'!$A$4:$AF$50,28,FALSE),"")</x:f>
        <x:v>0.0002646479082436404</x:v>
      </x:c>
      <x:c r="AC20" s="127" t="n">
        <x:f>IFERROR(VLOOKUP(A20,'中日GDP与ODA占比'!$A$4:$AF$50,32,FALSE),"")</x:f>
        <x:v>0.00011915363716848318</x:v>
      </x:c>
      <x:c r="AD20" s="120" t="n">
        <x:f>IFERROR(VLOOKUP(A20,'中日GDP与ODA占比'!$A$4:$AF$50,3,FALSE),"")</x:f>
        <x:v>738.1908962275504</x:v>
      </x:c>
      <x:c r="AE20" s="120" t="n">
        <x:f>IFERROR(VLOOKUP(A20,'中日GDP与ODA占比'!$A$4:$AF$50,10,FALSE),"")</x:f>
        <x:v>5639.64975398577</x:v>
      </x:c>
    </x:row>
    <x:row r="21">
      <x:c r="A21" s="92" t="n">
        <x:v>1996</x:v>
      </x:c>
      <x:c r="B21" s="92" t="str">
        <x:v>历史估算</x:v>
      </x:c>
      <x:c r="C21" s="82" t="n">
        <x:v>263.6</x:v>
      </x:c>
      <x:c r="D21" s="82" t="n">
        <x:v>438.649755</x:v>
      </x:c>
      <x:c r="E21" s="82" t="n">
        <x:v>702.2497550000003</x:v>
      </x:c>
      <x:c r="F21" s="82" t="n">
        <x:v>52.55603548117746</x:v>
      </x:c>
      <x:c r="G21" s="82" t="n">
        <x:v>18.962478497092818</x:v>
      </x:c>
      <x:c r="H21" s="82" t="n">
        <x:v>33.59355698408464</x:v>
      </x:c>
      <x:c r="I21" s="82" t="n">
        <x:v>46.590231059040654</x:v>
      </x:c>
      <x:c r="J21" s="82" t="n">
        <x:v>63.51716548667822</x:v>
      </x:c>
      <x:c r="K21" s="82" t="n">
        <x:v>-5.965804422136806</x:v>
      </x:c>
      <x:c r="L21" s="82" t="n">
        <x:v>10.961130005500763</x:v>
      </x:c>
      <x:c r="M21" s="82" t="n">
        <x:v>107.3433764474104</x:v>
      </x:c>
      <x:c r="N21" s="82" t="n">
        <x:v>95.12311119937276</x:v>
      </x:c>
      <x:c r="O21" s="82" t="n">
        <x:v>129.6378831896638</x:v>
      </x:c>
      <x:c r="P21" s="82" t="n">
        <x:v>-12.220265248037649</x:v>
      </x:c>
      <x:c r="Q21" s="82" t="n">
        <x:v>22.29450674225339</x:v>
      </x:c>
      <x:c r="R21" s="82" t="n">
        <x:v>-15.721553754955353</x:v>
      </x:c>
      <x:c r="S21" s="82" t="n">
        <x:v>28.212219609940558</x:v>
      </x:c>
      <x:c r="T21" s="82" t="n">
        <x:v>251.25383363009456</x:v>
      </x:c>
      <x:c r="U21" s="82" t="n">
        <x:v>163.84161133998978</x:v>
      </x:c>
      <x:c r="V21" s="82" t="n">
        <x:v>17.13837907151705</x:v>
      </x:c>
      <x:c r="W21" s="82" t="n">
        <x:v>50.69274179086484</x:v>
      </x:c>
      <x:c r="X21" s="120" t="n">
        <x:f>IFERROR(VLOOKUP(A21,'中日GDP与ODA占比'!$A$4:$AF$50,17,FALSE),"")</x:f>
        <x:v>7.4214199999999995</x:v>
      </x:c>
      <x:c r="Y21" s="120" t="n">
        <x:f>IFERROR(VLOOKUP(A21,'中日GDP与ODA占比'!$A$4:$AF$50,19,FALSE),"")</x:f>
        <x:v>548.198875</x:v>
      </x:c>
      <x:c r="Z21" s="127" t="n">
        <x:f>IFERROR(VLOOKUP(A21,'中日GDP与ODA占比'!$A$4:$AF$50,27,FALSE),"")</x:f>
        <x:v>0.00171059277794119</x:v>
      </x:c>
      <x:c r="AA21" s="127" t="n">
        <x:f>IFERROR(VLOOKUP(A21,'中日GDP与ODA占比'!$A$4:$AF$50,31,FALSE),"")</x:f>
        <x:v>0.0007081668397850744</x:v>
      </x:c>
      <x:c r="AB21" s="127" t="n">
        <x:f>IFERROR(VLOOKUP(A21,'中日GDP与ODA占比'!$A$4:$AF$50,28,FALSE),"")</x:f>
        <x:v>0.0003110385806610785</x:v>
      </x:c>
      <x:c r="AC21" s="127" t="n">
        <x:f>IFERROR(VLOOKUP(A21,'中日GDP与ODA占比'!$A$4:$AF$50,32,FALSE),"")</x:f>
        <x:v>0.0001281012762019988</x:v>
      </x:c>
      <x:c r="AD21" s="120" t="n">
        <x:f>IFERROR(VLOOKUP(A21,'中日GDP与ODA占比'!$A$4:$AF$50,3,FALSE),"")</x:f>
        <x:v>868.5239365300827</x:v>
      </x:c>
      <x:c r="AE21" s="120" t="n">
        <x:f>IFERROR(VLOOKUP(A21,'中日GDP与ODA占比'!$A$4:$AF$50,10,FALSE),"")</x:f>
        <x:v>5021.441618840384</x:v>
      </x:c>
    </x:row>
    <x:row r="22">
      <x:c r="A22" s="92" t="n">
        <x:v>1997</x:v>
      </x:c>
      <x:c r="B22" s="92" t="str">
        <x:v>历史估算</x:v>
      </x:c>
      <x:c r="C22" s="82" t="n">
        <x:v>306.1</x:v>
      </x:c>
      <x:c r="D22" s="82" t="n">
        <x:v>489.8666349999999</x:v>
      </x:c>
      <x:c r="E22" s="82" t="n">
        <x:v>795.9666350000003</x:v>
      </x:c>
      <x:c r="F22" s="82" t="n">
        <x:v>53.57012647558607</x:v>
      </x:c>
      <x:c r="G22" s="82" t="n">
        <x:v>24.358519018490927</x:v>
      </x:c>
      <x:c r="H22" s="82" t="n">
        <x:v>29.211607457095177</x:v>
      </x:c>
      <x:c r="I22" s="82" t="n">
        <x:v>53.270361009562365</x:v>
      </x:c>
      <x:c r="J22" s="82" t="n">
        <x:v>69.725589120423</x:v>
      </x:c>
      <x:c r="K22" s="82" t="n">
        <x:v>-0.29976546602370746</x:v>
      </x:c>
      <x:c r="L22" s="82" t="n">
        <x:v>16.155462644836923</x:v>
      </x:c>
      <x:c r="M22" s="82" t="n">
        <x:v>108.15846648001336</x:v>
      </x:c>
      <x:c r="N22" s="82" t="n">
        <x:v>107.64290014468358</x:v>
      </x:c>
      <x:c r="O22" s="82" t="n">
        <x:v>140.7879339007433</x:v>
      </x:c>
      <x:c r="P22" s="82" t="n">
        <x:v>-0.5155663353297797</x:v>
      </x:c>
      <x:c r="Q22" s="82" t="n">
        <x:v>32.62946742072994</x:v>
      </x:c>
      <x:c r="R22" s="82" t="n">
        <x:v>-1.5891445336387748</x:v>
      </x:c>
      <x:c r="S22" s="82" t="n">
        <x:v>39.63338057139479</x:v>
      </x:c>
      <x:c r="T22" s="82" t="n">
        <x:v>304.8239601056806</x:v>
      </x:c>
      <x:c r="U22" s="82" t="n">
        <x:v>193.05321879708495</x:v>
      </x:c>
      <x:c r="V22" s="82" t="n">
        <x:v>16.838613605493343</x:v>
      </x:c>
      <x:c r="W22" s="82" t="n">
        <x:v>66.84820443570176</x:v>
      </x:c>
      <x:c r="X22" s="120" t="n">
        <x:f>IFERROR(VLOOKUP(A22,'中日GDP与ODA占比'!$A$4:$AF$50,17,FALSE),"")</x:f>
        <x:v>8.163472500000001</x:v>
      </x:c>
      <x:c r="Y22" s="120" t="n">
        <x:f>IFERROR(VLOOKUP(A22,'中日GDP与ODA占比'!$A$4:$AF$50,19,FALSE),"")</x:f>
        <x:v>551.40985</x:v>
      </x:c>
      <x:c r="Z22" s="127" t="n">
        <x:f>IFERROR(VLOOKUP(A22,'中日GDP与ODA占比'!$A$4:$AF$50,27,FALSE),"")</x:f>
        <x:v>0.0016702303413464272</x:v>
      </x:c>
      <x:c r="AA22" s="127" t="n">
        <x:f>IFERROR(VLOOKUP(A22,'中日GDP与ODA占比'!$A$4:$AF$50,31,FALSE),"")</x:f>
        <x:v>0.0006562173937082052</x:v>
      </x:c>
      <x:c r="AB22" s="127" t="n">
        <x:f>IFERROR(VLOOKUP(A22,'中日GDP与ODA占比'!$A$4:$AF$50,28,FALSE),"")</x:f>
        <x:v>0.0003679767418010396</x:v>
      </x:c>
      <x:c r="AC22" s="127" t="n">
        <x:f>IFERROR(VLOOKUP(A22,'中日GDP与ODA占比'!$A$4:$AF$50,32,FALSE),"")</x:f>
        <x:v>0.00014435118179336118</x:v>
      </x:c>
      <x:c r="AD22" s="120" t="n">
        <x:f>IFERROR(VLOOKUP(A22,'中日GDP与ODA占比'!$A$4:$AF$50,3,FALSE),"")</x:f>
        <x:v>967.7535704346672</x:v>
      </x:c>
      <x:c r="AE22" s="120" t="n">
        <x:f>IFERROR(VLOOKUP(A22,'中日GDP与ODA占比'!$A$4:$AF$50,10,FALSE),"")</x:f>
        <x:v>4579.780793431572</x:v>
      </x:c>
    </x:row>
    <x:row r="23">
      <x:c r="A23" s="92" t="n">
        <x:v>1998</x:v>
      </x:c>
      <x:c r="B23" s="92" t="str">
        <x:v>历史估算</x:v>
      </x:c>
      <x:c r="C23" s="82" t="n">
        <x:v>386.8605</x:v>
      </x:c>
      <x:c r="D23" s="82" t="n">
        <x:v>502.02063187499994</x:v>
      </x:c>
      <x:c r="E23" s="82" t="n">
        <x:v>888.8811318750002</x:v>
      </x:c>
      <x:c r="F23" s="82" t="n">
        <x:v>58.30409249722262</x:v>
      </x:c>
      <x:c r="G23" s="82" t="n">
        <x:v>28.093266239342633</x:v>
      </x:c>
      <x:c r="H23" s="82" t="n">
        <x:v>30.21082625788002</x:v>
      </x:c>
      <x:c r="I23" s="82" t="n">
        <x:v>59.69255097775882</x:v>
      </x:c>
      <x:c r="J23" s="82" t="n">
        <x:v>61.69748807554547</x:v>
      </x:c>
      <x:c r="K23" s="82" t="n">
        <x:v>1.388458480536201</x:v>
      </x:c>
      <x:c r="L23" s="82" t="n">
        <x:v>3.3933955783228527</x:v>
      </x:c>
      <x:c r="M23" s="82" t="n">
        <x:v>118.89104975898229</x:v>
      </x:c>
      <x:c r="N23" s="82" t="n">
        <x:v>121.5730364194132</x:v>
      </x:c>
      <x:c r="O23" s="82" t="n">
        <x:v>125.77484719109387</x:v>
      </x:c>
      <x:c r="P23" s="82" t="n">
        <x:v>2.6819866604309084</x:v>
      </x:c>
      <x:c r="Q23" s="82" t="n">
        <x:v>6.883797432111578</x:v>
      </x:c>
      <x:c r="R23" s="82" t="n">
        <x:v>3.6985732490571914</x:v>
      </x:c>
      <x:c r="S23" s="82" t="n">
        <x:v>7.962421442442999</x:v>
      </x:c>
      <x:c r="T23" s="82" t="n">
        <x:v>363.1280526029032</x:v>
      </x:c>
      <x:c r="U23" s="82" t="n">
        <x:v>223.26404505496498</x:v>
      </x:c>
      <x:c r="V23" s="82" t="n">
        <x:v>18.227072086029544</x:v>
      </x:c>
      <x:c r="W23" s="82" t="n">
        <x:v>70.24160001402461</x:v>
      </x:c>
      <x:c r="X23" s="120" t="n">
        <x:f>IFERROR(VLOOKUP(A23,'中日GDP与ODA占比'!$A$4:$AF$50,17,FALSE),"")</x:f>
        <x:v>8.724264999999999</x:v>
      </x:c>
      <x:c r="Y23" s="120" t="n">
        <x:f>IFERROR(VLOOKUP(A23,'中日GDP与ODA占比'!$A$4:$AF$50,19,FALSE),"")</x:f>
        <x:v>541.0047749999999</x:v>
      </x:c>
      <x:c r="Z23" s="127" t="n">
        <x:f>IFERROR(VLOOKUP(A23,'中日GDP与ODA占比'!$A$4:$AF$50,27,FALSE),"")</x:f>
        <x:v>0.0015533938805151338</x:v>
      </x:c>
      <x:c r="AA23" s="127" t="n">
        <x:f>IFERROR(VLOOKUP(A23,'中日GDP与ODA占比'!$A$4:$AF$50,31,FALSE),"")</x:f>
        <x:v>0.0006682980457061154</x:v>
      </x:c>
      <x:c r="AB23" s="127" t="n">
        <x:f>IFERROR(VLOOKUP(A23,'中日GDP与ODA占比'!$A$4:$AF$50,28,FALSE),"")</x:f>
        <x:v>0.00038185060381398675</x:v>
      </x:c>
      <x:c r="AC23" s="127" t="n">
        <x:f>IFERROR(VLOOKUP(A23,'中日GDP与ODA占比'!$A$4:$AF$50,32,FALSE),"")</x:f>
        <x:v>0.0001643019013787818</x:v>
      </x:c>
      <x:c r="AD23" s="120" t="n">
        <x:f>IFERROR(VLOOKUP(A23,'中日GDP与ODA占比'!$A$4:$AF$50,3,FALSE),"")</x:f>
        <x:v>1037.1341417603521</x:v>
      </x:c>
      <x:c r="AE23" s="120" t="n">
        <x:f>IFERROR(VLOOKUP(A23,'中日GDP与ODA占比'!$A$4:$AF$50,10,FALSE),"")</x:f>
        <x:v>4150.359076370475</x:v>
      </x:c>
    </x:row>
    <x:row r="24">
      <x:c r="A24" s="92" t="n">
        <x:v>1999</x:v>
      </x:c>
      <x:c r="B24" s="92" t="str">
        <x:v>历史估算</x:v>
      </x:c>
      <x:c r="C24" s="82" t="n">
        <x:v>435.45000000000005</x:v>
      </x:c>
      <x:c r="D24" s="82" t="n">
        <x:v>518.7203392500002</x:v>
      </x:c>
      <x:c r="E24" s="82" t="n">
        <x:v>954.1703392500004</x:v>
      </x:c>
      <x:c r="F24" s="82" t="n">
        <x:v>70.25055385165643</x:v>
      </x:c>
      <x:c r="G24" s="82" t="n">
        <x:v>31.041114317665482</x:v>
      </x:c>
      <x:c r="H24" s="82" t="n">
        <x:v>39.20943953399096</x:v>
      </x:c>
      <x:c r="I24" s="82" t="n">
        <x:v>42.139443015150974</x:v>
      </x:c>
      <x:c r="J24" s="82" t="n">
        <x:v>66.73612896885246</x:v>
      </x:c>
      <x:c r="K24" s="82" t="n">
        <x:v>-28.11111083650546</x:v>
      </x:c>
      <x:c r="L24" s="82" t="n">
        <x:v>-3.5144248828039792</x:v>
      </x:c>
      <x:c r="M24" s="82" t="n">
        <x:v>143.8178803085853</x:v>
      </x:c>
      <x:c r="N24" s="82" t="n">
        <x:v>86.35463898550678</x:v>
      </x:c>
      <x:c r="O24" s="82" t="n">
        <x:v>136.64316213732923</x:v>
      </x:c>
      <x:c r="P24" s="82" t="n">
        <x:v>-57.46324132307852</x:v>
      </x:c>
      <x:c r="Q24" s="82" t="n">
        <x:v>-7.174718171256075</x:v>
      </x:c>
      <x:c r="R24" s="82" t="n">
        <x:v>-62.81255785269591</x:v>
      </x:c>
      <x:c r="S24" s="82" t="n">
        <x:v>-7.8403119773859045</x:v>
      </x:c>
      <x:c r="T24" s="82" t="n">
        <x:v>433.37860645455964</x:v>
      </x:c>
      <x:c r="U24" s="82" t="n">
        <x:v>262.47348458895596</x:v>
      </x:c>
      <x:c r="V24" s="82" t="n">
        <x:v>-9.884038750475916</x:v>
      </x:c>
      <x:c r="W24" s="82" t="n">
        <x:v>66.72717513122063</x:v>
      </x:c>
      <x:c r="X24" s="120" t="n">
        <x:f>IFERROR(VLOOKUP(A24,'中日GDP与ODA占比'!$A$4:$AF$50,17,FALSE),"")</x:f>
        <x:v>9.3861325</x:v>
      </x:c>
      <x:c r="Y24" s="120" t="n">
        <x:f>IFERROR(VLOOKUP(A24,'中日GDP与ODA占比'!$A$4:$AF$50,19,FALSE),"")</x:f>
        <x:v>536.4290249999999</x:v>
      </x:c>
      <x:c r="Z24" s="127" t="n">
        <x:f>IFERROR(VLOOKUP(A24,'中日GDP与ODA占比'!$A$4:$AF$50,27,FALSE),"")</x:f>
        <x:v>0.001512826298013883</x:v>
      </x:c>
      <x:c r="AA24" s="127" t="n">
        <x:f>IFERROR(VLOOKUP(A24,'中日GDP与ODA占比'!$A$4:$AF$50,31,FALSE),"")</x:f>
        <x:v>0.0007484504810863945</x:v>
      </x:c>
      <x:c r="AB24" s="127" t="n">
        <x:f>IFERROR(VLOOKUP(A24,'中日GDP与ODA占比'!$A$4:$AF$50,28,FALSE),"")</x:f>
        <x:v>0.000359109949354437</x:v>
      </x:c>
      <x:c r="AC24" s="127" t="n">
        <x:f>IFERROR(VLOOKUP(A24,'中日GDP与ODA占比'!$A$4:$AF$50,32,FALSE),"")</x:f>
        <x:v>0.00017787448008615875</x:v>
      </x:c>
      <x:c r="AD24" s="120" t="n">
        <x:f>IFERROR(VLOOKUP(A24,'中日GDP与ODA占比'!$A$4:$AF$50,3,FALSE),"")</x:f>
        <x:v>1103.843203575635</x:v>
      </x:c>
      <x:c r="AE24" s="120" t="n">
        <x:f>IFERROR(VLOOKUP(A24,'中日GDP与ODA占比'!$A$4:$AF$50,10,FALSE),"")</x:f>
        <x:v>4688.98344962724</x:v>
      </x:c>
    </x:row>
    <x:row r="25">
      <x:c r="A25" s="92" t="n">
        <x:v>2000</x:v>
      </x:c>
      <x:c r="B25" s="92" t="str">
        <x:v>历史估算</x:v>
      </x:c>
      <x:c r="C25" s="82" t="n">
        <x:v>466.081</x:v>
      </x:c>
      <x:c r="D25" s="82" t="n">
        <x:v>533.7566802499997</x:v>
      </x:c>
      <x:c r="E25" s="82" t="n">
        <x:v>999.8376802500003</x:v>
      </x:c>
      <x:c r="F25" s="82" t="n">
        <x:v>74.53951741437614</x:v>
      </x:c>
      <x:c r="G25" s="82" t="n">
        <x:v>34.179649232928604</x:v>
      </x:c>
      <x:c r="H25" s="82" t="n">
        <x:v>40.35986818144752</x:v>
      </x:c>
      <x:c r="I25" s="82" t="n">
        <x:v>38.48125900708024</x:v>
      </x:c>
      <x:c r="J25" s="82" t="n">
        <x:v>76.16270353549818</x:v>
      </x:c>
      <x:c r="K25" s="82" t="n">
        <x:v>-36.058258407295895</x:v>
      </x:c>
      <x:c r="L25" s="82" t="n">
        <x:v>1.6231861211220462</x:v>
      </x:c>
      <x:c r="M25" s="82" t="n">
        <x:v>149.41520458811385</x:v>
      </x:c>
      <x:c r="N25" s="82" t="n">
        <x:v>77.06087138010116</x:v>
      </x:c>
      <x:c r="O25" s="82" t="n">
        <x:v>152.54829312737732</x:v>
      </x:c>
      <x:c r="P25" s="82" t="n">
        <x:v>-72.35433320801269</x:v>
      </x:c>
      <x:c r="Q25" s="82" t="n">
        <x:v>3.1330885392634684</x:v>
      </x:c>
      <x:c r="R25" s="82" t="n">
        <x:v>-78.78219462060903</x:v>
      </x:c>
      <x:c r="S25" s="82" t="n">
        <x:v>3.392201351647477</x:v>
      </x:c>
      <x:c r="T25" s="82" t="n">
        <x:v>507.91812386893577</x:v>
      </x:c>
      <x:c r="U25" s="82" t="n">
        <x:v>302.83335277040345</x:v>
      </x:c>
      <x:c r="V25" s="82" t="n">
        <x:v>-45.94229715777181</x:v>
      </x:c>
      <x:c r="W25" s="82" t="n">
        <x:v>68.35036125234268</x:v>
      </x:c>
      <x:c r="X25" s="120" t="n">
        <x:f>IFERROR(VLOOKUP(A25,'中日GDP与ODA占比'!$A$4:$AF$50,17,FALSE),"")</x:f>
        <x:v>10.4020775</x:v>
      </x:c>
      <x:c r="Y25" s="120" t="n">
        <x:f>IFERROR(VLOOKUP(A25,'中日GDP与ODA占比'!$A$4:$AF$50,19,FALSE),"")</x:f>
        <x:v>542.4065</x:v>
      </x:c>
      <x:c r="Z25" s="127" t="n">
        <x:f>IFERROR(VLOOKUP(A25,'中日GDP与ODA占比'!$A$4:$AF$50,27,FALSE),"")</x:f>
        <x:v>0.0015384520291113015</x:v>
      </x:c>
      <x:c r="AA25" s="127" t="n">
        <x:f>IFERROR(VLOOKUP(A25,'中日GDP与ODA占比'!$A$4:$AF$50,31,FALSE),"")</x:f>
        <x:v>0.0007165829846429825</x:v>
      </x:c>
      <x:c r="AB25" s="127" t="n">
        <x:f>IFERROR(VLOOKUP(A25,'中日GDP与ODA占比'!$A$4:$AF$50,28,FALSE),"")</x:f>
        <x:v>0.0003952736554595123</x:v>
      </x:c>
      <x:c r="AC25" s="127" t="n">
        <x:f>IFERROR(VLOOKUP(A25,'中日GDP与ODA占比'!$A$4:$AF$50,32,FALSE),"")</x:f>
        <x:v>0.00018433364649022462</x:v>
      </x:c>
      <x:c r="AD25" s="120" t="n">
        <x:f>IFERROR(VLOOKUP(A25,'中日GDP与ODA占比'!$A$4:$AF$50,3,FALSE),"")</x:f>
        <x:v>1223.754919971048</x:v>
      </x:c>
      <x:c r="AE25" s="120" t="n">
        <x:f>IFERROR(VLOOKUP(A25,'中日GDP与ODA占比'!$A$4:$AF$50,10,FALSE),"")</x:f>
        <x:v>5042.38183834344</x:v>
      </x:c>
    </x:row>
    <x:row r="26">
      <x:c r="A26" s="92" t="n">
        <x:v>2001</x:v>
      </x:c>
      <x:c r="B26" s="92" t="str">
        <x:v>历史估算</x:v>
      </x:c>
      <x:c r="C26" s="82" t="n">
        <x:v>529.11375</x:v>
      </x:c>
      <x:c r="D26" s="82" t="n">
        <x:v>543.5639357500003</x:v>
      </x:c>
      <x:c r="E26" s="82" t="n">
        <x:v>1072.6776857500015</x:v>
      </x:c>
      <x:c r="F26" s="82" t="n">
        <x:v>72.49613216635053</x:v>
      </x:c>
      <x:c r="G26" s="82" t="n">
        <x:v>38.04658459203026</x:v>
      </x:c>
      <x:c r="H26" s="82" t="n">
        <x:v>34.44954757432035</x:v>
      </x:c>
      <x:c r="I26" s="82" t="n">
        <x:v>42.43052228865453</x:v>
      </x:c>
      <x:c r="J26" s="82" t="n">
        <x:v>84.76817560528517</x:v>
      </x:c>
      <x:c r="K26" s="82" t="n">
        <x:v>-30.065609877696005</x:v>
      </x:c>
      <x:c r="L26" s="82" t="n">
        <x:v>12.272043438934631</x:v>
      </x:c>
      <x:c r="M26" s="82" t="n">
        <x:v>142.6964863881975</x:v>
      </x:c>
      <x:c r="N26" s="82" t="n">
        <x:v>83.50715790712253</x:v>
      </x:c>
      <x:c r="O26" s="82" t="n">
        <x:v>166.82662957169862</x:v>
      </x:c>
      <x:c r="P26" s="82" t="n">
        <x:v>-59.18932848107498</x:v>
      </x:c>
      <x:c r="Q26" s="82" t="n">
        <x:v>24.130143183501104</x:v>
      </x:c>
      <x:c r="R26" s="82" t="n">
        <x:v>-64.07965457782876</x:v>
      </x:c>
      <x:c r="S26" s="82" t="n">
        <x:v>26.051184506747273</x:v>
      </x:c>
      <x:c r="T26" s="82" t="n">
        <x:v>580.4142560352863</x:v>
      </x:c>
      <x:c r="U26" s="82" t="n">
        <x:v>337.28290034472377</x:v>
      </x:c>
      <x:c r="V26" s="82" t="n">
        <x:v>-76.00790703546781</x:v>
      </x:c>
      <x:c r="W26" s="82" t="n">
        <x:v>80.62240469127731</x:v>
      </x:c>
      <x:c r="X26" s="120" t="n">
        <x:f>IFERROR(VLOOKUP(A26,'中日GDP与ODA占比'!$A$4:$AF$50,17,FALSE),"")</x:f>
        <x:v>11.494595</x:v>
      </x:c>
      <x:c r="Y26" s="120" t="n">
        <x:f>IFERROR(VLOOKUP(A26,'中日GDP与ODA占比'!$A$4:$AF$50,19,FALSE),"")</x:f>
        <x:v>537.6789</x:v>
      </x:c>
      <x:c r="Z26" s="127" t="n">
        <x:f>IFERROR(VLOOKUP(A26,'中日GDP与ODA占比'!$A$4:$AF$50,27,FALSE),"")</x:f>
        <x:v>0.0009487662940523767</x:v>
      </x:c>
      <x:c r="AA26" s="127" t="n">
        <x:f>IFERROR(VLOOKUP(A26,'中日GDP与ODA占比'!$A$4:$AF$50,31,FALSE),"")</x:f>
        <x:v>0.0006306975771338662</x:v>
      </x:c>
      <x:c r="AB26" s="127" t="n">
        <x:f>IFERROR(VLOOKUP(A26,'中日GDP与ODA占比'!$A$4:$AF$50,28,FALSE),"")</x:f>
        <x:v>0.0003001159242068082</x:v>
      </x:c>
      <x:c r="AC26" s="127" t="n">
        <x:f>IFERROR(VLOOKUP(A26,'中日GDP与ODA占比'!$A$4:$AF$50,32,FALSE),"")</x:f>
        <x:v>0.0001995015399990592</x:v>
      </x:c>
      <x:c r="AD26" s="120" t="n">
        <x:f>IFERROR(VLOOKUP(A26,'中日GDP与ODA占比'!$A$4:$AF$50,3,FALSE),"")</x:f>
        <x:v>1355.0365902515239</x:v>
      </x:c>
      <x:c r="AE26" s="120" t="n">
        <x:f>IFERROR(VLOOKUP(A26,'中日GDP与ODA占比'!$A$4:$AF$50,10,FALSE),"")</x:f>
        <x:v>4438.792748062396</x:v>
      </x:c>
    </x:row>
    <x:row r="27">
      <x:c r="A27" s="92" t="n">
        <x:v>2002</x:v>
      </x:c>
      <x:c r="B27" s="92" t="str">
        <x:v>历史估算</x:v>
      </x:c>
      <x:c r="C27" s="82" t="n">
        <x:v>595.8475</x:v>
      </x:c>
      <x:c r="D27" s="82" t="n">
        <x:v>544.2865875000006</x:v>
      </x:c>
      <x:c r="E27" s="82" t="n">
        <x:v>1140.1340875000005</x:v>
      </x:c>
      <x:c r="F27" s="82" t="n">
        <x:v>76.72767363383687</x:v>
      </x:c>
      <x:c r="G27" s="82" t="n">
        <x:v>41.577666112997164</x:v>
      </x:c>
      <x:c r="H27" s="82" t="n">
        <x:v>35.15000752083981</x:v>
      </x:c>
      <x:c r="I27" s="82" t="n">
        <x:v>45.756766630481934</x:v>
      </x:c>
      <x:c r="J27" s="82" t="n">
        <x:v>87.5681789069385</x:v>
      </x:c>
      <x:c r="K27" s="82" t="n">
        <x:v>-30.970907003354938</x:v>
      </x:c>
      <x:c r="L27" s="82" t="n">
        <x:v>10.840505273101627</x:v>
      </x:c>
      <x:c r="M27" s="82" t="n">
        <x:v>149.305293052354</x:v>
      </x:c>
      <x:c r="N27" s="82" t="n">
        <x:v>88.90938771450472</x:v>
      </x:c>
      <x:c r="O27" s="82" t="n">
        <x:v>170.24251817952856</x:v>
      </x:c>
      <x:c r="P27" s="82" t="n">
        <x:v>-60.39590533784927</x:v>
      </x:c>
      <x:c r="Q27" s="82" t="n">
        <x:v>20.93722512717457</x:v>
      </x:c>
      <x:c r="R27" s="82" t="n">
        <x:v>-64.63250173285923</x:v>
      </x:c>
      <x:c r="S27" s="82" t="n">
        <x:v>22.40819065976573</x:v>
      </x:c>
      <x:c r="T27" s="82" t="n">
        <x:v>657.1419296691231</x:v>
      </x:c>
      <x:c r="U27" s="82" t="n">
        <x:v>372.4329078655636</x:v>
      </x:c>
      <x:c r="V27" s="82" t="n">
        <x:v>-106.97881403882275</x:v>
      </x:c>
      <x:c r="W27" s="82" t="n">
        <x:v>91.46290996437894</x:v>
      </x:c>
      <x:c r="X27" s="120" t="n">
        <x:f>IFERROR(VLOOKUP(A27,'中日GDP与ODA占比'!$A$4:$AF$50,17,FALSE),"")</x:f>
        <x:v>12.732825</x:v>
      </x:c>
      <x:c r="Y27" s="120" t="n">
        <x:f>IFERROR(VLOOKUP(A27,'中日GDP与ODA占比'!$A$4:$AF$50,19,FALSE),"")</x:f>
        <x:v>531.84605</x:v>
      </x:c>
      <x:c r="Z27" s="127" t="n">
        <x:f>IFERROR(VLOOKUP(A27,'中日GDP与ODA占比'!$A$4:$AF$50,27,FALSE),"")</x:f>
        <x:v>0.0006412230019772944</x:v>
      </x:c>
      <x:c r="AA27" s="127" t="n">
        <x:f>IFERROR(VLOOKUP(A27,'中日GDP与ODA占比'!$A$4:$AF$50,31,FALSE),"")</x:f>
        <x:v>0.0006025974097173005</x:v>
      </x:c>
      <x:c r="AB27" s="127" t="n">
        <x:f>IFERROR(VLOOKUP(A27,'中日GDP与ODA占比'!$A$4:$AF$50,28,FALSE),"")</x:f>
        <x:v>0.00022791181771491956</x:v>
      </x:c>
      <x:c r="AC27" s="127" t="n">
        <x:f>IFERROR(VLOOKUP(A27,'中日GDP与ODA占比'!$A$4:$AF$50,32,FALSE),"")</x:f>
        <x:v>0.0002143729538839295</x:v>
      </x:c>
      <x:c r="AD27" s="120" t="n">
        <x:f>IFERROR(VLOOKUP(A27,'中日GDP与ODA占比'!$A$4:$AF$50,3,FALSE),"")</x:f>
        <x:v>1489.821682050541</x:v>
      </x:c>
      <x:c r="AE27" s="120" t="n">
        <x:f>IFERROR(VLOOKUP(A27,'中日GDP与ODA占比'!$A$4:$AF$50,10,FALSE),"")</x:f>
        <x:v>4245.946980572303</x:v>
      </x:c>
    </x:row>
    <x:row r="28">
      <x:c r="A28" s="92" t="n">
        <x:v>2003</x:v>
      </x:c>
      <x:c r="B28" s="92" t="str">
        <x:v>历史估算</x:v>
      </x:c>
      <x:c r="C28" s="82" t="n">
        <x:v>699.5509999999999</x:v>
      </x:c>
      <x:c r="D28" s="82" t="n">
        <x:v>538.6934187500001</x:v>
      </x:c>
      <x:c r="E28" s="82" t="n">
        <x:v>1238.244418750003</x:v>
      </x:c>
      <x:c r="F28" s="82" t="n">
        <x:v>89.98274427558465</x:v>
      </x:c>
      <x:c r="G28" s="82" t="n">
        <x:v>47.11971247270307</x:v>
      </x:c>
      <x:c r="H28" s="82" t="n">
        <x:v>42.8630318028815</x:v>
      </x:c>
      <x:c r="I28" s="82" t="n">
        <x:v>58.01838947971194</x:v>
      </x:c>
      <x:c r="J28" s="82" t="n">
        <x:v>97.64595401140824</x:v>
      </x:c>
      <x:c r="K28" s="82" t="n">
        <x:v>-31.96435479587271</x:v>
      </x:c>
      <x:c r="L28" s="82" t="n">
        <x:v>7.663209735823585</x:v>
      </x:c>
      <x:c r="M28" s="82" t="n">
        <x:v>168.7604113489999</x:v>
      </x:c>
      <x:c r="N28" s="82" t="n">
        <x:v>108.49868616505563</x:v>
      </x:c>
      <x:c r="O28" s="82" t="n">
        <x:v>182.54203427933854</x:v>
      </x:c>
      <x:c r="P28" s="82" t="n">
        <x:v>-60.261725183944264</x:v>
      </x:c>
      <x:c r="Q28" s="82" t="n">
        <x:v>13.781622930338642</x:v>
      </x:c>
      <x:c r="R28" s="82" t="n">
        <x:v>-64.96170100165239</x:v>
      </x:c>
      <x:c r="S28" s="82" t="n">
        <x:v>15.27745478531306</x:v>
      </x:c>
      <x:c r="T28" s="82" t="n">
        <x:v>747.1246739447078</x:v>
      </x:c>
      <x:c r="U28" s="82" t="n">
        <x:v>415.2959396684451</x:v>
      </x:c>
      <x:c r="V28" s="82" t="n">
        <x:v>-138.94316883469546</x:v>
      </x:c>
      <x:c r="W28" s="82" t="n">
        <x:v>99.12611970020252</x:v>
      </x:c>
      <x:c r="X28" s="120" t="n">
        <x:f>IFERROR(VLOOKUP(A28,'中日GDP与ODA占比'!$A$4:$AF$50,17,FALSE),"")</x:f>
        <x:v>14.5589975</x:v>
      </x:c>
      <x:c r="Y28" s="120" t="n">
        <x:f>IFERROR(VLOOKUP(A28,'中日GDP与ODA占比'!$A$4:$AF$50,19,FALSE),"")</x:f>
        <x:v>531.3173750000001</x:v>
      </x:c>
      <x:c r="Z28" s="127" t="n">
        <x:f>IFERROR(VLOOKUP(A28,'中日GDP与ODA占比'!$A$4:$AF$50,27,FALSE),"")</x:f>
        <x:v>0.00048263785605344147</x:v>
      </x:c>
      <x:c r="AA28" s="127" t="n">
        <x:f>IFERROR(VLOOKUP(A28,'中日GDP与ODA占比'!$A$4:$AF$50,31,FALSE),"")</x:f>
        <x:v>0.000618055908558159</x:v>
      </x:c>
      <x:c r="AB28" s="127" t="n">
        <x:f>IFERROR(VLOOKUP(A28,'中日GDP与ODA占比'!$A$4:$AF$50,28,FALSE),"")</x:f>
        <x:v>0.00018198539055870323</x:v>
      </x:c>
      <x:c r="AC28" s="127" t="n">
        <x:f>IFERROR(VLOOKUP(A28,'中日GDP与ODA占比'!$A$4:$AF$50,32,FALSE),"")</x:f>
        <x:v>0.00023305174590799007</x:v>
      </x:c>
      <x:c r="AD28" s="120" t="n">
        <x:f>IFERROR(VLOOKUP(A28,'中日GDP与ODA占比'!$A$4:$AF$50,3,FALSE),"")</x:f>
        <x:v>1683.9033098438485</x:v>
      </x:c>
      <x:c r="AE28" s="120" t="n">
        <x:f>IFERROR(VLOOKUP(A28,'中日GDP与ODA占比'!$A$4:$AF$50,10,FALSE),"")</x:f>
        <x:v>4573.413206709019</x:v>
      </x:c>
    </x:row>
    <x:row r="29">
      <x:c r="A29" s="92" t="n">
        <x:v>2004</x:v>
      </x:c>
      <x:c r="B29" s="92" t="str">
        <x:v>历史估算</x:v>
      </x:c>
      <x:c r="C29" s="82" t="n">
        <x:v>734.6365</x:v>
      </x:c>
      <x:c r="D29" s="82" t="n">
        <x:v>528.5590797499996</x:v>
      </x:c>
      <x:c r="E29" s="82" t="n">
        <x:v>1263.1955797500027</x:v>
      </x:c>
      <x:c r="F29" s="82" t="n">
        <x:v>95.89302109944684</x:v>
      </x:c>
      <x:c r="G29" s="82" t="n">
        <x:v>50.450793223208485</x:v>
      </x:c>
      <x:c r="H29" s="82" t="n">
        <x:v>45.442227876238356</x:v>
      </x:c>
      <x:c r="I29" s="82" t="n">
        <x:v>59.873286763698474</x:v>
      </x:c>
      <x:c r="J29" s="82" t="n">
        <x:v>106.52961307817229</x:v>
      </x:c>
      <x:c r="K29" s="82" t="n">
        <x:v>-36.01973433574837</x:v>
      </x:c>
      <x:c r="L29" s="82" t="n">
        <x:v>10.636591978725448</x:v>
      </x:c>
      <x:c r="M29" s="82" t="n">
        <x:v>169.38982556772922</x:v>
      </x:c>
      <x:c r="N29" s="82" t="n">
        <x:v>105.68288884110112</x:v>
      </x:c>
      <x:c r="O29" s="82" t="n">
        <x:v>187.73702353748152</x:v>
      </x:c>
      <x:c r="P29" s="82" t="n">
        <x:v>-63.7069367266281</x:v>
      </x:c>
      <x:c r="Q29" s="82" t="n">
        <x:v>18.3471979697523</x:v>
      </x:c>
      <x:c r="R29" s="82" t="n">
        <x:v>-71.26914434147432</x:v>
      </x:c>
      <x:c r="S29" s="82" t="n">
        <x:v>20.784335607487773</x:v>
      </x:c>
      <x:c r="T29" s="82" t="n">
        <x:v>843.0176950441546</x:v>
      </x:c>
      <x:c r="U29" s="82" t="n">
        <x:v>460.73816754468345</x:v>
      </x:c>
      <x:c r="V29" s="82" t="n">
        <x:v>-174.96290317044384</x:v>
      </x:c>
      <x:c r="W29" s="82" t="n">
        <x:v>109.76271167892797</x:v>
      </x:c>
      <x:c r="X29" s="120" t="n">
        <x:f>IFERROR(VLOOKUP(A29,'中日GDP与ODA占比'!$A$4:$AF$50,17,FALSE),"")</x:f>
        <x:v>17.0647875</x:v>
      </x:c>
      <x:c r="Y29" s="120" t="n">
        <x:f>IFERROR(VLOOKUP(A29,'中日GDP与ODA占比'!$A$4:$AF$50,19,FALSE),"")</x:f>
        <x:v>535.321875</x:v>
      </x:c>
      <x:c r="Z29" s="127" t="n">
        <x:f>IFERROR(VLOOKUP(A29,'中日GDP与ODA占比'!$A$4:$AF$50,27,FALSE),"")</x:f>
        <x:v>0.00038226327677667963</x:v>
      </x:c>
      <x:c r="AA29" s="127" t="n">
        <x:f>IFERROR(VLOOKUP(A29,'中日GDP与ODA占比'!$A$4:$AF$50,31,FALSE),"")</x:f>
        <x:v>0.0005619350437234969</x:v>
      </x:c>
      <x:c r="AB29" s="127" t="n">
        <x:f>IFERROR(VLOOKUP(A29,'中日GDP与ODA占比'!$A$4:$AF$50,28,FALSE),"")</x:f>
        <x:v>0.00016041750582301538</x:v>
      </x:c>
      <x:c r="AC29" s="127" t="n">
        <x:f>IFERROR(VLOOKUP(A29,'中日GDP与ODA占比'!$A$4:$AF$50,32,FALSE),"")</x:f>
        <x:v>0.00023596935577310433</x:v>
      </x:c>
      <x:c r="AD29" s="120" t="n">
        <x:f>IFERROR(VLOOKUP(A29,'中日GDP与ODA占比'!$A$4:$AF$50,3,FALSE),"")</x:f>
        <x:v>1984.1965513004359</x:v>
      </x:c>
      <x:c r="AE29" s="120" t="n">
        <x:f>IFERROR(VLOOKUP(A29,'中日GDP与ODA占比'!$A$4:$AF$50,10,FALSE),"")</x:f>
        <x:v>4941.485123806531</x:v>
      </x:c>
    </x:row>
    <x:row r="30">
      <x:c r="A30" s="92" t="n">
        <x:v>2005</x:v>
      </x:c>
      <x:c r="B30" s="92" t="str">
        <x:v>历史估算</x:v>
      </x:c>
      <x:c r="C30" s="82" t="n">
        <x:v>805.07925</x:v>
      </x:c>
      <x:c r="D30" s="82" t="n">
        <x:v>516.1728687499998</x:v>
      </x:c>
      <x:c r="E30" s="82" t="n">
        <x:v>1321.2521187500026</x:v>
      </x:c>
      <x:c r="F30" s="82" t="n">
        <x:v>96.24273272471616</x:v>
      </x:c>
      <x:c r="G30" s="82" t="n">
        <x:v>56.71348780702158</x:v>
      </x:c>
      <x:c r="H30" s="82" t="n">
        <x:v>39.5292449176944</x:v>
      </x:c>
      <x:c r="I30" s="82" t="n">
        <x:v>60.73943966716663</x:v>
      </x:c>
      <x:c r="J30" s="82" t="n">
        <x:v>117.76917400165831</x:v>
      </x:c>
      <x:c r="K30" s="82" t="n">
        <x:v>-35.503293057549534</x:v>
      </x:c>
      <x:c r="L30" s="82" t="n">
        <x:v>21.52644127694215</x:v>
      </x:c>
      <x:c r="M30" s="82" t="n">
        <x:v>163.89250204127788</x:v>
      </x:c>
      <x:c r="N30" s="82" t="n">
        <x:v>103.01724404426471</x:v>
      </x:c>
      <x:c r="O30" s="82" t="n">
        <x:v>199.84857441950248</x:v>
      </x:c>
      <x:c r="P30" s="82" t="n">
        <x:v>-60.875257997013165</x:v>
      </x:c>
      <x:c r="Q30" s="82" t="n">
        <x:v>35.956072378224604</x:v>
      </x:c>
      <x:c r="R30" s="82" t="n">
        <x:v>-69.1435142910402</x:v>
      </x:c>
      <x:c r="S30" s="82" t="n">
        <x:v>41.23020541331618</x:v>
      </x:c>
      <x:c r="T30" s="82" t="n">
        <x:v>939.2604277688707</x:v>
      </x:c>
      <x:c r="U30" s="82" t="n">
        <x:v>500.2674124623778</x:v>
      </x:c>
      <x:c r="V30" s="82" t="n">
        <x:v>-210.46619622799338</x:v>
      </x:c>
      <x:c r="W30" s="82" t="n">
        <x:v>131.28915295587012</x:v>
      </x:c>
      <x:c r="X30" s="120" t="n">
        <x:f>IFERROR(VLOOKUP(A30,'中日GDP与ODA占比'!$A$4:$AF$50,17,FALSE),"")</x:f>
        <x:v>19.807522499999997</x:v>
      </x:c>
      <x:c r="Y30" s="120" t="n">
        <x:f>IFERROR(VLOOKUP(A30,'中日GDP与ODA占比'!$A$4:$AF$50,19,FALSE),"")</x:f>
        <x:v>538.1804</x:v>
      </x:c>
      <x:c r="Z30" s="127" t="n">
        <x:f>IFERROR(VLOOKUP(A30,'中日GDP与ODA占比'!$A$4:$AF$50,27,FALSE),"")</x:f>
        <x:v>0.00027528667572651534</x:v>
      </x:c>
      <x:c r="AA30" s="127" t="n">
        <x:f>IFERROR(VLOOKUP(A30,'中日GDP与ODA占比'!$A$4:$AF$50,31,FALSE),"")</x:f>
        <x:v>0.00048588980638399466</x:v>
      </x:c>
      <x:c r="AB30" s="127" t="n">
        <x:f>IFERROR(VLOOKUP(A30,'中日GDP与ODA占比'!$A$4:$AF$50,28,FALSE),"")</x:f>
        <x:v>0.00013898313650961648</x:v>
      </x:c>
      <x:c r="AC30" s="127" t="n">
        <x:f>IFERROR(VLOOKUP(A30,'中日GDP与ODA占比'!$A$4:$AF$50,32,FALSE),"")</x:f>
        <x:v>0.0002455035744055344</x:v>
      </x:c>
      <x:c r="AD30" s="120" t="n">
        <x:f>IFERROR(VLOOKUP(A30,'中日GDP与ODA占比'!$A$4:$AF$50,3,FALSE),"")</x:f>
        <x:v>2317.551298052052</x:v>
      </x:c>
      <x:c r="AE30" s="120" t="n">
        <x:f>IFERROR(VLOOKUP(A30,'中日GDP与ODA占比'!$A$4:$AF$50,10,FALSE),"")</x:f>
        <x:v>4875.648486366135</x:v>
      </x:c>
    </x:row>
    <x:row r="31">
      <x:c r="A31" s="92" t="n">
        <x:v>2006</x:v>
      </x:c>
      <x:c r="B31" s="92" t="str">
        <x:v>历史估算</x:v>
      </x:c>
      <x:c r="C31" s="82" t="n">
        <x:v>882.760083333333</x:v>
      </x:c>
      <x:c r="D31" s="82" t="n">
        <x:v>496.8387288749997</x:v>
      </x:c>
      <x:c r="E31" s="82" t="n">
        <x:v>1379.5988122083354</x:v>
      </x:c>
      <x:c r="F31" s="82" t="n">
        <x:v>93.24808857040105</x:v>
      </x:c>
      <x:c r="G31" s="82" t="n">
        <x:v>62.53562412947261</x:v>
      </x:c>
      <x:c r="H31" s="82" t="n">
        <x:v>30.712464440928347</x:v>
      </x:c>
      <x:c r="I31" s="82" t="n">
        <x:v>78.96035066360143</x:v>
      </x:c>
      <x:c r="J31" s="82" t="n">
        <x:v>136.26234393286427</x:v>
      </x:c>
      <x:c r="K31" s="82" t="n">
        <x:v>-14.28773790679962</x:v>
      </x:c>
      <x:c r="L31" s="82" t="n">
        <x:v>43.01425536246322</x:v>
      </x:c>
      <x:c r="M31" s="82" t="n">
        <x:v>151.46775432021838</x:v>
      </x:c>
      <x:c r="N31" s="82" t="n">
        <x:v>127.3731456813107</x:v>
      </x:c>
      <x:c r="O31" s="82" t="n">
        <x:v>219.67543020482924</x:v>
      </x:c>
      <x:c r="P31" s="82" t="n">
        <x:v>-24.094608638907673</x:v>
      </x:c>
      <x:c r="Q31" s="82" t="n">
        <x:v>68.20767588461086</x:v>
      </x:c>
      <x:c r="R31" s="82" t="n">
        <x:v>-27.43922074593674</x:v>
      </x:c>
      <x:c r="S31" s="82" t="n">
        <x:v>80.301153969516</x:v>
      </x:c>
      <x:c r="T31" s="82" t="n">
        <x:v>1032.5085163392719</x:v>
      </x:c>
      <x:c r="U31" s="82" t="n">
        <x:v>530.9798769033061</x:v>
      </x:c>
      <x:c r="V31" s="82" t="n">
        <x:v>-224.75393413479298</x:v>
      </x:c>
      <x:c r="W31" s="82" t="n">
        <x:v>174.30340831833334</x:v>
      </x:c>
      <x:c r="X31" s="120" t="n">
        <x:f>IFERROR(VLOOKUP(A31,'中日GDP与ODA占比'!$A$4:$AF$50,17,FALSE),"")</x:f>
        <x:v>23.5478725</x:v>
      </x:c>
      <x:c r="Y31" s="120" t="n">
        <x:f>IFERROR(VLOOKUP(A31,'中日GDP与ODA占比'!$A$4:$AF$50,19,FALSE),"")</x:f>
        <x:v>541.567275</x:v>
      </x:c>
      <x:c r="Z31" s="127" t="n">
        <x:f>IFERROR(VLOOKUP(A31,'中日GDP与ODA占比'!$A$4:$AF$50,27,FALSE),"")</x:f>
        <x:v>0.0001788572466601721</x:v>
      </x:c>
      <x:c r="AA31" s="127" t="n">
        <x:f>IFERROR(VLOOKUP(A31,'中日GDP与ODA占比'!$A$4:$AF$50,31,FALSE),"")</x:f>
        <x:v>0.0003959936872021073</x:v>
      </x:c>
      <x:c r="AB31" s="127" t="n">
        <x:f>IFERROR(VLOOKUP(A31,'中日GDP与ODA占比'!$A$4:$AF$50,28,FALSE),"")</x:f>
        <x:v>0.00011509188770684122</x:v>
      </x:c>
      <x:c r="AC31" s="127" t="n">
        <x:f>IFERROR(VLOOKUP(A31,'中日GDP与ODA占比'!$A$4:$AF$50,32,FALSE),"")</x:f>
        <x:v>0.0002547419085114283</x:v>
      </x:c>
      <x:c r="AD31" s="120" t="n">
        <x:f>IFERROR(VLOOKUP(A31,'中日GDP与ODA占比'!$A$4:$AF$50,3,FALSE),"")</x:f>
        <x:v>2791.4984728043287</x:v>
      </x:c>
      <x:c r="AE31" s="120" t="n">
        <x:f>IFERROR(VLOOKUP(A31,'中日GDP与ODA占比'!$A$4:$AF$50,10,FALSE),"")</x:f>
        <x:v>4648.058930707235</x:v>
      </x:c>
    </x:row>
    <x:row r="32">
      <x:c r="A32" s="92" t="n">
        <x:v>2007</x:v>
      </x:c>
      <x:c r="B32" s="92" t="str">
        <x:v>历史估算</x:v>
      </x:c>
      <x:c r="C32" s="82" t="n">
        <x:v>1024.7106666666657</x:v>
      </x:c>
      <x:c r="D32" s="82" t="n">
        <x:v>481.16797499999984</x:v>
      </x:c>
      <x:c r="E32" s="82" t="n">
        <x:v>1505.8786416666671</x:v>
      </x:c>
      <x:c r="F32" s="82" t="n">
        <x:v>98.29759776927898</x:v>
      </x:c>
      <x:c r="G32" s="82" t="n">
        <x:v>72.25254669641599</x:v>
      </x:c>
      <x:c r="H32" s="82" t="n">
        <x:v>26.045051072862986</x:v>
      </x:c>
      <x:c r="I32" s="82" t="n">
        <x:v>102.86055974657683</x:v>
      </x:c>
      <x:c r="J32" s="82" t="n">
        <x:v>151.4726246450424</x:v>
      </x:c>
      <x:c r="K32" s="82" t="n">
        <x:v>4.562961977297846</x:v>
      </x:c>
      <x:c r="L32" s="82" t="n">
        <x:v>53.17502687576342</x:v>
      </x:c>
      <x:c r="M32" s="82" t="n">
        <x:v>147.65989561601597</x:v>
      </x:c>
      <x:c r="N32" s="82" t="n">
        <x:v>153.9378616071472</x:v>
      </x:c>
      <x:c r="O32" s="82" t="n">
        <x:v>227.66144901387395</x:v>
      </x:c>
      <x:c r="P32" s="82" t="n">
        <x:v>6.277965991131225</x:v>
      </x:c>
      <x:c r="Q32" s="82" t="n">
        <x:v>80.00155339785798</x:v>
      </x:c>
      <x:c r="R32" s="82" t="n">
        <x:v>7.933067285989453</x:v>
      </x:c>
      <x:c r="S32" s="82" t="n">
        <x:v>96.81749861162979</x:v>
      </x:c>
      <x:c r="T32" s="82" t="n">
        <x:v>1130.806114108551</x:v>
      </x:c>
      <x:c r="U32" s="82" t="n">
        <x:v>557.0249279761691</x:v>
      </x:c>
      <x:c r="V32" s="82" t="n">
        <x:v>-220.19097215749514</x:v>
      </x:c>
      <x:c r="W32" s="82" t="n">
        <x:v>227.47843519409676</x:v>
      </x:c>
      <x:c r="X32" s="120" t="n">
        <x:f>IFERROR(VLOOKUP(A32,'中日GDP与ODA占比'!$A$4:$AF$50,17,FALSE),"")</x:f>
        <x:v>28.671422500000002</x:v>
      </x:c>
      <x:c r="Y32" s="120" t="n">
        <x:f>IFERROR(VLOOKUP(A32,'中日GDP与ODA占比'!$A$4:$AF$50,19,FALSE),"")</x:f>
        <x:v>541.767175</x:v>
      </x:c>
      <x:c r="Z32" s="127" t="n">
        <x:f>IFERROR(VLOOKUP(A32,'中日GDP与ODA占比'!$A$4:$AF$50,27,FALSE),"")</x:f>
        <x:v>0.0001053914560881168</x:v>
      </x:c>
      <x:c r="AA32" s="127" t="n">
        <x:f>IFERROR(VLOOKUP(A32,'中日GDP与ODA占比'!$A$4:$AF$50,31,FALSE),"")</x:f>
        <x:v>0.00034284171902973764</x:v>
      </x:c>
      <x:c r="AB32" s="127" t="n">
        <x:f>IFERROR(VLOOKUP(A32,'中日GDP与ODA占比'!$A$4:$AF$50,28,FALSE),"")</x:f>
        <x:v>0.0000854647570702304</x:v>
      </x:c>
      <x:c r="AC32" s="127" t="n">
        <x:f>IFERROR(VLOOKUP(A32,'中日GDP与ODA占比'!$A$4:$AF$50,32,FALSE),"")</x:f>
        <x:v>0.00027795678866418354</x:v>
      </x:c>
      <x:c r="AD32" s="120" t="n">
        <x:f>IFERROR(VLOOKUP(A32,'中日GDP与ODA占比'!$A$4:$AF$50,3,FALSE),"")</x:f>
        <x:v>3604.0558225716304</x:v>
      </x:c>
      <x:c r="AE32" s="120" t="n">
        <x:f>IFERROR(VLOOKUP(A32,'中日GDP与ODA占比'!$A$4:$AF$50,10,FALSE),"")</x:f>
        <x:v>4624.670179654957</x:v>
      </x:c>
    </x:row>
    <x:row r="33">
      <x:c r="A33" s="92" t="n">
        <x:v>2008</x:v>
      </x:c>
      <x:c r="B33" s="92" t="str">
        <x:v>历史估算</x:v>
      </x:c>
      <x:c r="C33" s="82" t="n">
        <x:v>1070.4959041666657</x:v>
      </x:c>
      <x:c r="D33" s="82" t="n">
        <x:v>457.1197269999998</x:v>
      </x:c>
      <x:c r="E33" s="82" t="n">
        <x:v>1527.615631166669</x:v>
      </x:c>
      <x:c r="F33" s="82" t="n">
        <x:v>104.88605744424208</x:v>
      </x:c>
      <x:c r="G33" s="82" t="n">
        <x:v>74.23759079108012</x:v>
      </x:c>
      <x:c r="H33" s="82" t="n">
        <x:v>30.648466653161993</x:v>
      </x:c>
      <x:c r="I33" s="82" t="n">
        <x:v>98.47334667196417</x:v>
      </x:c>
      <x:c r="J33" s="82" t="n">
        <x:v>130.6058765875078</x:v>
      </x:c>
      <x:c r="K33" s="82" t="n">
        <x:v>-6.412710772277919</x:v>
      </x:c>
      <x:c r="L33" s="82" t="n">
        <x:v>25.71981914326571</x:v>
      </x:c>
      <x:c r="M33" s="82" t="n">
        <x:v>148.96801755409444</x:v>
      </x:c>
      <x:c r="N33" s="82" t="n">
        <x:v>139.85242249214727</x:v>
      </x:c>
      <x:c r="O33" s="82" t="n">
        <x:v>185.50200560269874</x:v>
      </x:c>
      <x:c r="P33" s="82" t="n">
        <x:v>-9.115595061947175</x:v>
      </x:c>
      <x:c r="Q33" s="82" t="n">
        <x:v>36.5339880486043</x:v>
      </x:c>
      <x:c r="R33" s="82" t="n">
        <x:v>-11.106895569829694</x:v>
      </x:c>
      <x:c r="S33" s="82" t="n">
        <x:v>45.15021828833636</x:v>
      </x:c>
      <x:c r="T33" s="82" t="n">
        <x:v>1235.692171552793</x:v>
      </x:c>
      <x:c r="U33" s="82" t="n">
        <x:v>587.6733946293311</x:v>
      </x:c>
      <x:c r="V33" s="82" t="n">
        <x:v>-226.60368292977307</x:v>
      </x:c>
      <x:c r="W33" s="82" t="n">
        <x:v>253.19825433736247</x:v>
      </x:c>
      <x:c r="X33" s="120" t="n">
        <x:f>IFERROR(VLOOKUP(A33,'中日GDP与ODA占比'!$A$4:$AF$50,17,FALSE),"")</x:f>
        <x:v>33.186875</x:v>
      </x:c>
      <x:c r="Y33" s="120" t="n">
        <x:f>IFERROR(VLOOKUP(A33,'中日GDP与ODA占比'!$A$4:$AF$50,19,FALSE),"")</x:f>
        <x:v>524.856975</x:v>
      </x:c>
      <x:c r="Z33" s="127" t="n">
        <x:f>IFERROR(VLOOKUP(A33,'中日GDP与ODA占比'!$A$4:$AF$50,27,FALSE),"")</x:f>
        <x:v>0</x:v>
      </x:c>
      <x:c r="AA33" s="127" t="n">
        <x:f>IFERROR(VLOOKUP(A33,'中日GDP与ODA占比'!$A$4:$AF$50,31,FALSE),"")</x:f>
        <x:v>0.00031604680297329013</x:v>
      </x:c>
      <x:c r="AB33" s="127" t="n">
        <x:f>IFERROR(VLOOKUP(A33,'中日GDP与ODA占比'!$A$4:$AF$50,28,FALSE),"")</x:f>
        <x:v>0</x:v>
      </x:c>
      <x:c r="AC33" s="127" t="n">
        <x:f>IFERROR(VLOOKUP(A33,'中日GDP与ODA占比'!$A$4:$AF$50,32,FALSE),"")</x:f>
        <x:v>0.0002910536972794672</x:v>
      </x:c>
      <x:c r="AD33" s="120" t="n">
        <x:f>IFERROR(VLOOKUP(A33,'中日GDP与ODA占比'!$A$4:$AF$50,3,FALSE),"")</x:f>
        <x:v>4667.346414521947</x:v>
      </x:c>
      <x:c r="AE33" s="120" t="n">
        <x:f>IFERROR(VLOOKUP(A33,'中日GDP与ODA占比'!$A$4:$AF$50,10,FALSE),"")</x:f>
        <x:v>5160.197175876432</x:v>
      </x:c>
    </x:row>
    <x:row r="34">
      <x:c r="A34" s="92" t="n">
        <x:v>2009</x:v>
      </x:c>
      <x:c r="B34" s="92" t="str">
        <x:v>历史估算</x:v>
      </x:c>
      <x:c r="C34" s="82" t="n">
        <x:v>1157.314583333332</x:v>
      </x:c>
      <x:c r="D34" s="82" t="n">
        <x:v>428.91100210624967</x:v>
      </x:c>
      <x:c r="E34" s="82" t="n">
        <x:v>1586.2255854395837</x:v>
      </x:c>
      <x:c r="F34" s="82" t="n">
        <x:v>117.50905364995423</x:v>
      </x:c>
      <x:c r="G34" s="82" t="n">
        <x:v>79.10739112042106</x:v>
      </x:c>
      <x:c r="H34" s="82" t="n">
        <x:v>38.40166252953308</x:v>
      </x:c>
      <x:c r="I34" s="82" t="n">
        <x:v>82.94620514055515</x:v>
      </x:c>
      <x:c r="J34" s="82" t="n">
        <x:v>136.4776552889126</x:v>
      </x:c>
      <x:c r="K34" s="82" t="n">
        <x:v>-34.562848509399075</x:v>
      </x:c>
      <x:c r="L34" s="82" t="n">
        <x:v>18.96860163895836</x:v>
      </x:c>
      <x:c r="M34" s="82" t="n">
        <x:v>164.06627091857882</x:v>
      </x:c>
      <x:c r="N34" s="82" t="n">
        <x:v>115.33192859998584</x:v>
      </x:c>
      <x:c r="O34" s="82" t="n">
        <x:v>189.98492622612767</x:v>
      </x:c>
      <x:c r="P34" s="82" t="n">
        <x:v>-48.73434231859298</x:v>
      </x:c>
      <x:c r="Q34" s="82" t="n">
        <x:v>25.918655307548846</x:v>
      </x:c>
      <x:c r="R34" s="82" t="n">
        <x:v>-59.92343799685328</x:v>
      </x:c>
      <x:c r="S34" s="82" t="n">
        <x:v>32.485016314962365</x:v>
      </x:c>
      <x:c r="T34" s="82" t="n">
        <x:v>1353.2012252027473</x:v>
      </x:c>
      <x:c r="U34" s="82" t="n">
        <x:v>626.0750571588642</x:v>
      </x:c>
      <x:c r="V34" s="82" t="n">
        <x:v>-261.16653143917216</x:v>
      </x:c>
      <x:c r="W34" s="82" t="n">
        <x:v>272.16685597632085</x:v>
      </x:c>
      <x:c r="X34" s="120" t="n">
        <x:f>IFERROR(VLOOKUP(A34,'中日GDP与ODA占比'!$A$4:$AF$50,17,FALSE),"")</x:f>
        <x:v>37.0704525</x:v>
      </x:c>
      <x:c r="Y34" s="120" t="n">
        <x:f>IFERROR(VLOOKUP(A34,'中日GDP与ODA占比'!$A$4:$AF$50,19,FALSE),"")</x:f>
        <x:v>502.056175</x:v>
      </x:c>
      <x:c r="Z34" s="127" t="n">
        <x:f>IFERROR(VLOOKUP(A34,'中日GDP与ODA占比'!$A$4:$AF$50,27,FALSE),"")</x:f>
        <x:v>0</x:v>
      </x:c>
      <x:c r="AA34" s="127" t="n">
        <x:f>IFERROR(VLOOKUP(A34,'中日GDP与ODA占比'!$A$4:$AF$50,31,FALSE),"")</x:f>
        <x:v>0.0003169884523258901</x:v>
      </x:c>
      <x:c r="AB34" s="127" t="n">
        <x:f>IFERROR(VLOOKUP(A34,'中日GDP与ODA占比'!$A$4:$AF$50,28,FALSE),"")</x:f>
        <x:v>0</x:v>
      </x:c>
      <x:c r="AC34" s="127" t="n">
        <x:f>IFERROR(VLOOKUP(A34,'中日GDP与ODA占比'!$A$4:$AF$50,32,FALSE),"")</x:f>
        <x:v>0.0003159458372242078</x:v>
      </x:c>
      <x:c r="AD34" s="120" t="n">
        <x:f>IFERROR(VLOOKUP(A34,'中日GDP与ODA占比'!$A$4:$AF$50,3,FALSE),"")</x:f>
        <x:v>5189.577094997582</x:v>
      </x:c>
      <x:c r="AE34" s="120" t="n">
        <x:f>IFERROR(VLOOKUP(A34,'中日GDP与ODA占比'!$A$4:$AF$50,10,FALSE),"")</x:f>
        <x:v>5336.765697589294</x:v>
      </x:c>
    </x:row>
    <x:row r="35">
      <x:c r="A35" s="92" t="n">
        <x:v>2010</x:v>
      </x:c>
      <x:c r="B35" s="92" t="str">
        <x:v>历史估算</x:v>
      </x:c>
      <x:c r="C35" s="82" t="n">
        <x:v>1218.9811166666648</x:v>
      </x:c>
      <x:c r="D35" s="82" t="n">
        <x:v>399.5055860124997</x:v>
      </x:c>
      <x:c r="E35" s="82" t="n">
        <x:v>1618.4867026791674</x:v>
      </x:c>
      <x:c r="F35" s="82" t="n">
        <x:v>126.54519937159105</x:v>
      </x:c>
      <x:c r="G35" s="82" t="n">
        <x:v>83.86321117569096</x:v>
      </x:c>
      <x:c r="H35" s="82" t="n">
        <x:v>42.68198819589989</x:v>
      </x:c>
      <x:c r="I35" s="82" t="n">
        <x:v>110.11523269120443</x:v>
      </x:c>
      <x:c r="J35" s="82" t="n">
        <x:v>147.94653053237033</x:v>
      </x:c>
      <x:c r="K35" s="82" t="n">
        <x:v>-16.429966680386627</x:v>
      </x:c>
      <x:c r="L35" s="82" t="n">
        <x:v>21.40133116077928</x:v>
      </x:c>
      <x:c r="M35" s="82" t="n">
        <x:v>164.61312659057708</x:v>
      </x:c>
      <x:c r="N35" s="82" t="n">
        <x:v>142.21411910274654</x:v>
      </x:c>
      <x:c r="O35" s="82" t="n">
        <x:v>191.83033245080395</x:v>
      </x:c>
      <x:c r="P35" s="82" t="n">
        <x:v>-22.399007487830545</x:v>
      </x:c>
      <x:c r="Q35" s="82" t="n">
        <x:v>27.21720586022687</x:v>
      </x:c>
      <x:c r="R35" s="82" t="n">
        <x:v>-28.312130997083926</x:v>
      </x:c>
      <x:c r="S35" s="82" t="n">
        <x:v>35.23339041523717</x:v>
      </x:c>
      <x:c r="T35" s="82" t="n">
        <x:v>1479.7464245743383</x:v>
      </x:c>
      <x:c r="U35" s="82" t="n">
        <x:v>668.757045354764</x:v>
      </x:c>
      <x:c r="V35" s="82" t="n">
        <x:v>-277.59649811955876</x:v>
      </x:c>
      <x:c r="W35" s="82" t="n">
        <x:v>293.56818713710015</x:v>
      </x:c>
      <x:c r="X35" s="120" t="n">
        <x:f>IFERROR(VLOOKUP(A35,'中日GDP与ODA占比'!$A$4:$AF$50,17,FALSE),"")</x:f>
        <x:v>43.836687500000004</x:v>
      </x:c>
      <x:c r="Y35" s="120" t="n">
        <x:f>IFERROR(VLOOKUP(A35,'中日GDP与ODA占比'!$A$4:$AF$50,19,FALSE),"")</x:f>
        <x:v>507.8902</x:v>
      </x:c>
      <x:c r="Z35" s="127" t="n">
        <x:f>IFERROR(VLOOKUP(A35,'中日GDP与ODA占比'!$A$4:$AF$50,27,FALSE),"")</x:f>
        <x:v>0</x:v>
      </x:c>
      <x:c r="AA35" s="127" t="n">
        <x:f>IFERROR(VLOOKUP(A35,'中日GDP与ODA占比'!$A$4:$AF$50,31,FALSE),"")</x:f>
        <x:v>0.0002886741827187354</x:v>
      </x:c>
      <x:c r="AB35" s="127" t="n">
        <x:f>IFERROR(VLOOKUP(A35,'中日GDP与ODA占比'!$A$4:$AF$50,28,FALSE),"")</x:f>
        <x:v>0</x:v>
      </x:c>
      <x:c r="AC35" s="127" t="n">
        <x:f>IFERROR(VLOOKUP(A35,'中日GDP与ODA占比'!$A$4:$AF$50,32,FALSE),"")</x:f>
        <x:v>0.00031866862220991215</x:v>
      </x:c>
      <x:c r="AD35" s="120" t="n">
        <x:f>IFERROR(VLOOKUP(A35,'中日GDP与ODA占比'!$A$4:$AF$50,3,FALSE),"")</x:f>
        <x:v>6192.56487445329</x:v>
      </x:c>
      <x:c r="AE35" s="120" t="n">
        <x:f>IFERROR(VLOOKUP(A35,'中日GDP与ODA占比'!$A$4:$AF$50,10,FALSE),"")</x:f>
        <x:v>5811.5781094470685</x:v>
      </x:c>
    </x:row>
    <x:row r="36">
      <x:c r="A36" s="92" t="n">
        <x:v>2011</x:v>
      </x:c>
      <x:c r="B36" s="92" t="str">
        <x:v>历史估算</x:v>
      </x:c>
      <x:c r="C36" s="82" t="n">
        <x:v>1273.3427916666658</x:v>
      </x:c>
      <x:c r="D36" s="82" t="n">
        <x:v>369.73838466874935</x:v>
      </x:c>
      <x:c r="E36" s="82" t="n">
        <x:v>1643.0811763354156</x:v>
      </x:c>
      <x:c r="F36" s="82" t="n">
        <x:v>132.1608070723362</x:v>
      </x:c>
      <x:c r="G36" s="82" t="n">
        <x:v>87.36924394239873</x:v>
      </x:c>
      <x:c r="H36" s="82" t="n">
        <x:v>44.79156312993753</x:v>
      </x:c>
      <x:c r="I36" s="82" t="n">
        <x:v>132.5657245729812</x:v>
      </x:c>
      <x:c r="J36" s="82" t="n">
        <x:v>153.58494417890168</x:v>
      </x:c>
      <x:c r="K36" s="82" t="n">
        <x:v>0.40491750064498433</x:v>
      </x:c>
      <x:c r="L36" s="82" t="n">
        <x:v>21.424137106565468</x:v>
      </x:c>
      <x:c r="M36" s="82" t="n">
        <x:v>161.54046087476624</x:v>
      </x:c>
      <x:c r="N36" s="82" t="n">
        <x:v>161.9787266213815</x:v>
      </x:c>
      <x:c r="O36" s="82" t="n">
        <x:v>187.61884141214426</x:v>
      </x:c>
      <x:c r="P36" s="82" t="n">
        <x:v>0.43826574661525797</x:v>
      </x:c>
      <x:c r="Q36" s="82" t="n">
        <x:v>26.078380537378024</x:v>
      </x:c>
      <x:c r="R36" s="82" t="n">
        <x:v>0.5143118042356073</x:v>
      </x:c>
      <x:c r="S36" s="82" t="n">
        <x:v>33.876470313730884</x:v>
      </x:c>
      <x:c r="T36" s="82" t="n">
        <x:v>1611.9072316466745</x:v>
      </x:c>
      <x:c r="U36" s="82" t="n">
        <x:v>713.5486084847016</x:v>
      </x:c>
      <x:c r="V36" s="82" t="n">
        <x:v>-277.1915806189138</x:v>
      </x:c>
      <x:c r="W36" s="82" t="n">
        <x:v>314.9923242436656</x:v>
      </x:c>
      <x:c r="X36" s="120" t="n">
        <x:f>IFERROR(VLOOKUP(A36,'中日GDP与ODA占比'!$A$4:$AF$50,17,FALSE),"")</x:f>
        <x:v>50.865835</x:v>
      </x:c>
      <x:c r="Y36" s="120" t="n">
        <x:f>IFERROR(VLOOKUP(A36,'中日GDP与ODA占比'!$A$4:$AF$50,19,FALSE),"")</x:f>
        <x:v>502.20077499999996</x:v>
      </x:c>
      <x:c r="Z36" s="127" t="n">
        <x:f>IFERROR(VLOOKUP(A36,'中日GDP与ODA占比'!$A$4:$AF$50,27,FALSE),"")</x:f>
        <x:v>0</x:v>
      </x:c>
      <x:c r="AA36" s="127" t="n">
        <x:f>IFERROR(VLOOKUP(A36,'中日GDP与ODA占比'!$A$4:$AF$50,31,FALSE),"")</x:f>
        <x:v>0.00025982234848270205</x:v>
      </x:c>
      <x:c r="AB36" s="127" t="n">
        <x:f>IFERROR(VLOOKUP(A36,'中日GDP与ODA占比'!$A$4:$AF$50,28,FALSE),"")</x:f>
        <x:v>0</x:v>
      </x:c>
      <x:c r="AC36" s="127" t="n">
        <x:f>IFERROR(VLOOKUP(A36,'中日GDP与ODA占比'!$A$4:$AF$50,32,FALSE),"")</x:f>
        <x:v>0.00032717615307053556</x:v>
      </x:c>
      <x:c r="AD36" s="120" t="n">
        <x:f>IFERROR(VLOOKUP(A36,'中日GDP与ODA占比'!$A$4:$AF$50,3,FALSE),"")</x:f>
        <x:v>7671.757207851289</x:v>
      </x:c>
      <x:c r="AE36" s="120" t="n">
        <x:f>IFERROR(VLOOKUP(A36,'中日GDP与ODA占比'!$A$4:$AF$50,10,FALSE),"")</x:f>
        <x:v>6279.422550218702</x:v>
      </x:c>
    </x:row>
    <x:row r="37">
      <x:c r="A37" s="92" t="n">
        <x:v>2012</x:v>
      </x:c>
      <x:c r="B37" s="92" t="str">
        <x:v>历史估算</x:v>
      </x:c>
      <x:c r="C37" s="82" t="n">
        <x:v>1268.8206249999992</x:v>
      </x:c>
      <x:c r="D37" s="82" t="n">
        <x:v>340.03336175625</x:v>
      </x:c>
      <x:c r="E37" s="82" t="n">
        <x:v>1608.8539867562504</x:v>
      </x:c>
      <x:c r="F37" s="82" t="n">
        <x:v>119.72781255160712</x:v>
      </x:c>
      <x:c r="G37" s="82" t="n">
        <x:v>89.08312300043471</x:v>
      </x:c>
      <x:c r="H37" s="82" t="n">
        <x:v>30.644689551172274</x:v>
      </x:c>
      <x:c r="I37" s="82" t="n">
        <x:v>127.9753444871299</x:v>
      </x:c>
      <x:c r="J37" s="82" t="n">
        <x:v>147.5003350261205</x:v>
      </x:c>
      <x:c r="K37" s="82" t="n">
        <x:v>8.247531935522787</x:v>
      </x:c>
      <x:c r="L37" s="82" t="n">
        <x:v>27.77252247451338</x:v>
      </x:c>
      <x:c r="M37" s="82" t="n">
        <x:v>143.02879676439883</x:v>
      </x:c>
      <x:c r="N37" s="82" t="n">
        <x:v>152.61056922955765</x:v>
      </x:c>
      <x:c r="O37" s="82" t="n">
        <x:v>175.9500562088187</x:v>
      </x:c>
      <x:c r="P37" s="82" t="n">
        <x:v>9.58177246515882</x:v>
      </x:c>
      <x:c r="Q37" s="82" t="n">
        <x:v>32.92125944441986</x:v>
      </x:c>
      <x:c r="R37" s="82" t="n">
        <x:v>11.85270558698186</x:v>
      </x:c>
      <x:c r="S37" s="82" t="n">
        <x:v>41.692037125373886</x:v>
      </x:c>
      <x:c r="T37" s="82" t="n">
        <x:v>1731.6350441982815</x:v>
      </x:c>
      <x:c r="U37" s="82" t="n">
        <x:v>744.1932980358739</x:v>
      </x:c>
      <x:c r="V37" s="82" t="n">
        <x:v>-268.94404868339103</x:v>
      </x:c>
      <x:c r="W37" s="82" t="n">
        <x:v>342.764846718179</x:v>
      </x:c>
      <x:c r="X37" s="120" t="n">
        <x:f>IFERROR(VLOOKUP(A37,'中日GDP与ODA占比'!$A$4:$AF$50,17,FALSE),"")</x:f>
        <x:v>56.154805</x:v>
      </x:c>
      <x:c r="Y37" s="120" t="n">
        <x:f>IFERROR(VLOOKUP(A37,'中日GDP与ODA占比'!$A$4:$AF$50,19,FALSE),"")</x:f>
        <x:v>507.67115</x:v>
      </x:c>
      <x:c r="Z37" s="127" t="n">
        <x:f>IFERROR(VLOOKUP(A37,'中日GDP与ODA占比'!$A$4:$AF$50,27,FALSE),"")</x:f>
        <x:v>0</x:v>
      </x:c>
      <x:c r="AA37" s="127" t="n">
        <x:f>IFERROR(VLOOKUP(A37,'中日GDP与ODA占比'!$A$4:$AF$50,31,FALSE),"")</x:f>
        <x:v>0.00021321027212472222</x:v>
      </x:c>
      <x:c r="AB37" s="127" t="n">
        <x:f>IFERROR(VLOOKUP(A37,'中日GDP与ODA占比'!$A$4:$AF$50,28,FALSE),"")</x:f>
        <x:v>0</x:v>
      </x:c>
      <x:c r="AC37" s="127" t="n">
        <x:f>IFERROR(VLOOKUP(A37,'中日GDP与ODA占比'!$A$4:$AF$50,32,FALSE),"")</x:f>
        <x:v>0.00031690868916940624</x:v>
      </x:c>
      <x:c r="AD37" s="120" t="n">
        <x:f>IFERROR(VLOOKUP(A37,'中日GDP与ODA占比'!$A$4:$AF$50,3,FALSE),"")</x:f>
        <x:v>8673.664713189244</x:v>
      </x:c>
      <x:c r="AE37" s="120" t="n">
        <x:f>IFERROR(VLOOKUP(A37,'中日GDP与ODA占比'!$A$4:$AF$50,10,FALSE),"")</x:f>
        <x:v>6333.8039287877555</x:v>
      </x:c>
    </x:row>
    <x:row r="38">
      <x:c r="A38" s="92" t="n">
        <x:v>2013</x:v>
      </x:c>
      <x:c r="B38" s="92" t="str">
        <x:v>历史估算</x:v>
      </x:c>
      <x:c r="C38" s="82" t="n">
        <x:v>1255.3769583333321</x:v>
      </x:c>
      <x:c r="D38" s="82" t="n">
        <x:v>311.6115316562501</x:v>
      </x:c>
      <x:c r="E38" s="82" t="n">
        <x:v>1566.9884899895815</x:v>
      </x:c>
      <x:c r="F38" s="82" t="n">
        <x:v>96.87729008903936</x:v>
      </x:c>
      <x:c r="G38" s="82" t="n">
        <x:v>90.00045760825935</x:v>
      </x:c>
      <x:c r="H38" s="82" t="n">
        <x:v>6.876832480780014</x:v>
      </x:c>
      <x:c r="I38" s="82" t="n">
        <x:v>132.1201852706091</x:v>
      </x:c>
      <x:c r="J38" s="82" t="n">
        <x:v>144.062534819888</x:v>
      </x:c>
      <x:c r="K38" s="82" t="n">
        <x:v>35.24289518156975</x:v>
      </x:c>
      <x:c r="L38" s="82" t="n">
        <x:v>47.18524473084862</x:v>
      </x:c>
      <x:c r="M38" s="82" t="n">
        <x:v>113.43791746721281</x:v>
      </x:c>
      <x:c r="N38" s="82" t="n">
        <x:v>154.64629464242924</x:v>
      </x:c>
      <x:c r="O38" s="82" t="n">
        <x:v>168.63115267612693</x:v>
      </x:c>
      <x:c r="P38" s="82" t="n">
        <x:v>41.20837717521643</x:v>
      </x:c>
      <x:c r="Q38" s="82" t="n">
        <x:v>55.19323520891412</x:v>
      </x:c>
      <x:c r="R38" s="82" t="n">
        <x:v>50.881105413733934</x:v>
      </x:c>
      <x:c r="S38" s="82" t="n">
        <x:v>68.23455891453034</x:v>
      </x:c>
      <x:c r="T38" s="82" t="n">
        <x:v>1828.512334287321</x:v>
      </x:c>
      <x:c r="U38" s="82" t="n">
        <x:v>751.0701305166539</x:v>
      </x:c>
      <x:c r="V38" s="82" t="n">
        <x:v>-233.7011535018213</x:v>
      </x:c>
      <x:c r="W38" s="82" t="n">
        <x:v>389.95009144902764</x:v>
      </x:c>
      <x:c r="X38" s="120" t="n">
        <x:f>IFERROR(VLOOKUP(A38,'中日GDP与ODA占比'!$A$4:$AF$50,17,FALSE),"")</x:f>
        <x:v>61.669102499999994</x:v>
      </x:c>
      <x:c r="Y38" s="120" t="n">
        <x:f>IFERROR(VLOOKUP(A38,'中日GDP与ODA占比'!$A$4:$AF$50,19,FALSE),"")</x:f>
        <x:v>517.968875</x:v>
      </x:c>
      <x:c r="Z38" s="127" t="n">
        <x:f>IFERROR(VLOOKUP(A38,'中日GDP与ODA占比'!$A$4:$AF$50,27,FALSE),"")</x:f>
        <x:v>0</x:v>
      </x:c>
      <x:c r="AA38" s="127" t="n">
        <x:f>IFERROR(VLOOKUP(A38,'中日GDP与ODA占比'!$A$4:$AF$50,31,FALSE),"")</x:f>
        <x:v>0.00015709210311442326</x:v>
      </x:c>
      <x:c r="AB38" s="127" t="n">
        <x:f>IFERROR(VLOOKUP(A38,'中日GDP与ODA占比'!$A$4:$AF$50,28,FALSE),"")</x:f>
        <x:v>0</x:v>
      </x:c>
      <x:c r="AC38" s="127" t="n">
        <x:f>IFERROR(VLOOKUP(A38,'中日GDP与ODA占比'!$A$4:$AF$50,32,FALSE),"")</x:f>
        <x:v>0.00030252560831760044</x:v>
      </x:c>
      <x:c r="AD38" s="120" t="n">
        <x:f>IFERROR(VLOOKUP(A38,'中日GDP与ODA占比'!$A$4:$AF$50,3,FALSE),"")</x:f>
        <x:v>9743.124247267244</x:v>
      </x:c>
      <x:c r="AE38" s="120" t="n">
        <x:f>IFERROR(VLOOKUP(A38,'中日GDP与ODA占比'!$A$4:$AF$50,10,FALSE),"")</x:f>
        <x:v>5272.297037396964</x:v>
      </x:c>
    </x:row>
    <x:row r="39">
      <x:c r="A39" s="92" t="n">
        <x:v>2014</x:v>
      </x:c>
      <x:c r="B39" s="92" t="str">
        <x:v>历史估算</x:v>
      </x:c>
      <x:c r="C39" s="82" t="n">
        <x:v>1270.0680555555546</x:v>
      </x:c>
      <x:c r="D39" s="82" t="n">
        <x:v>283.83014393124995</x:v>
      </x:c>
      <x:c r="E39" s="82" t="n">
        <x:v>1553.8981994868063</x:v>
      </x:c>
      <x:c r="F39" s="82" t="n">
        <x:v>86.95345465205806</x:v>
      </x:c>
      <x:c r="G39" s="82" t="n">
        <x:v>90.84100098326923</x:v>
      </x:c>
      <x:c r="H39" s="82" t="n">
        <x:v>-3.8875463312112744</x:v>
      </x:c>
      <x:c r="I39" s="82" t="n">
        <x:v>125.3238651900993</x:v>
      </x:c>
      <x:c r="J39" s="82" t="n">
        <x:v>134.08841118931662</x:v>
      </x:c>
      <x:c r="K39" s="82" t="n">
        <x:v>38.37041053804124</x:v>
      </x:c>
      <x:c r="L39" s="82" t="n">
        <x:v>47.13495653725856</x:v>
      </x:c>
      <x:c r="M39" s="82" t="n">
        <x:v>100.98825763278043</x:v>
      </x:c>
      <x:c r="N39" s="82" t="n">
        <x:v>145.5482886168901</x:v>
      </x:c>
      <x:c r="O39" s="82" t="n">
        <x:v>155.72759157589678</x:v>
      </x:c>
      <x:c r="P39" s="82" t="n">
        <x:v>44.56003098410966</x:v>
      </x:c>
      <x:c r="Q39" s="82" t="n">
        <x:v>54.73933394311635</x:v>
      </x:c>
      <x:c r="R39" s="82" t="n">
        <x:v>53.214166501634246</x:v>
      </x:c>
      <x:c r="S39" s="82" t="n">
        <x:v>65.39931281602254</x:v>
      </x:c>
      <x:c r="T39" s="82" t="n">
        <x:v>1915.465788939379</x:v>
      </x:c>
      <x:c r="U39" s="82" t="n">
        <x:v>747.1825841854426</x:v>
      </x:c>
      <x:c r="V39" s="82" t="n">
        <x:v>-195.33074296378004</x:v>
      </x:c>
      <x:c r="W39" s="82" t="n">
        <x:v>437.0850479862862</x:v>
      </x:c>
      <x:c r="X39" s="120" t="n">
        <x:f>IFERROR(VLOOKUP(A39,'中日GDP与ODA占比'!$A$4:$AF$50,17,FALSE),"")</x:f>
        <x:v>66.746505</x:v>
      </x:c>
      <x:c r="Y39" s="120" t="n">
        <x:f>IFERROR(VLOOKUP(A39,'中日GDP与ODA占比'!$A$4:$AF$50,19,FALSE),"")</x:f>
        <x:v>533.378375</x:v>
      </x:c>
      <x:c r="Z39" s="127" t="n">
        <x:f>IFERROR(VLOOKUP(A39,'中日GDP与ODA占比'!$A$4:$AF$50,27,FALSE),"")</x:f>
        <x:v>0</x:v>
      </x:c>
      <x:c r="AA39" s="127" t="n">
        <x:f>IFERROR(VLOOKUP(A39,'中日GDP与ODA占比'!$A$4:$AF$50,31,FALSE),"")</x:f>
        <x:v>0.00013027416889027833</x:v>
      </x:c>
      <x:c r="AB39" s="127" t="n">
        <x:f>IFERROR(VLOOKUP(A39,'中日GDP与ODA占比'!$A$4:$AF$50,28,FALSE),"")</x:f>
        <x:v>0</x:v>
      </x:c>
      <x:c r="AC39" s="127" t="n">
        <x:f>IFERROR(VLOOKUP(A39,'中日GDP与ODA占比'!$A$4:$AF$50,32,FALSE),"")</x:f>
        <x:v>0.0002913313085643576</x:v>
      </x:c>
      <x:c r="AD39" s="120" t="n">
        <x:f>IFERROR(VLOOKUP(A39,'中日GDP与ODA占比'!$A$4:$AF$50,3,FALSE),"")</x:f>
        <x:v>10674.533168257361</x:v>
      </x:c>
      <x:c r="AE39" s="120" t="n">
        <x:f>IFERROR(VLOOKUP(A39,'中日GDP与ODA占比'!$A$4:$AF$50,10,FALSE),"")</x:f>
        <x:v>4985.7632895608085</x:v>
      </x:c>
    </x:row>
    <x:row r="40">
      <x:c r="A40" s="92" t="n">
        <x:v>2015</x:v>
      </x:c>
      <x:c r="B40" s="92" t="str">
        <x:v>历史估算</x:v>
      </x:c>
      <x:c r="C40" s="82" t="n">
        <x:v>1235.539569444444</x:v>
      </x:c>
      <x:c r="D40" s="82" t="n">
        <x:v>256.85173328958336</x:v>
      </x:c>
      <x:c r="E40" s="82" t="n">
        <x:v>1492.3913027340266</x:v>
      </x:c>
      <x:c r="F40" s="82" t="n">
        <x:v>81.20152849249726</x:v>
      </x:c>
      <x:c r="G40" s="82" t="n">
        <x:v>90.31136464326181</x:v>
      </x:c>
      <x:c r="H40" s="82" t="n">
        <x:v>-9.109836150764652</x:v>
      </x:c>
      <x:c r="I40" s="82" t="n">
        <x:v>112.62163214146011</x:v>
      </x:c>
      <x:c r="J40" s="82" t="n">
        <x:v>121.89030017666478</x:v>
      </x:c>
      <x:c r="K40" s="82" t="n">
        <x:v>31.42010364896285</x:v>
      </x:c>
      <x:c r="L40" s="82" t="n">
        <x:v>40.68877168416752</x:v>
      </x:c>
      <x:c r="M40" s="82" t="n">
        <x:v>93.74292738377977</x:v>
      </x:c>
      <x:c r="N40" s="82" t="n">
        <x:v>130.08404957399452</x:v>
      </x:c>
      <x:c r="O40" s="82" t="n">
        <x:v>140.75976791610782</x:v>
      </x:c>
      <x:c r="P40" s="82" t="n">
        <x:v>36.34112219021475</x:v>
      </x:c>
      <x:c r="Q40" s="82" t="n">
        <x:v>47.01684053232805</x:v>
      </x:c>
      <x:c r="R40" s="82" t="n">
        <x:v>42.25918549756093</x:v>
      </x:c>
      <x:c r="S40" s="82" t="n">
        <x:v>54.61820927704734</x:v>
      </x:c>
      <x:c r="T40" s="82" t="n">
        <x:v>1996.6673174318764</x:v>
      </x:c>
      <x:c r="U40" s="82" t="n">
        <x:v>738.0727480346779</x:v>
      </x:c>
      <x:c r="V40" s="82" t="n">
        <x:v>-163.9106393148172</x:v>
      </x:c>
      <x:c r="W40" s="82" t="n">
        <x:v>477.77381967045375</x:v>
      </x:c>
      <x:c r="X40" s="120" t="n">
        <x:f>IFERROR(VLOOKUP(A40,'中日GDP与ODA占比'!$A$4:$AF$50,17,FALSE),"")</x:f>
        <x:v>71.7181875</x:v>
      </x:c>
      <x:c r="Y40" s="120" t="n">
        <x:f>IFERROR(VLOOKUP(A40,'中日GDP与ODA占比'!$A$4:$AF$50,19,FALSE),"")</x:f>
        <x:v>550.642675</x:v>
      </x:c>
      <x:c r="Z40" s="127" t="n">
        <x:f>IFERROR(VLOOKUP(A40,'中日GDP与ODA占比'!$A$4:$AF$50,27,FALSE),"")</x:f>
        <x:v>0</x:v>
      </x:c>
      <x:c r="AA40" s="127" t="n">
        <x:f>IFERROR(VLOOKUP(A40,'中日GDP与ODA占比'!$A$4:$AF$50,31,FALSE),"")</x:f>
        <x:v>0.00011322306282837566</x:v>
      </x:c>
      <x:c r="AB40" s="127" t="n">
        <x:f>IFERROR(VLOOKUP(A40,'中日GDP与ODA占比'!$A$4:$AF$50,28,FALSE),"")</x:f>
        <x:v>0</x:v>
      </x:c>
      <x:c r="AC40" s="127" t="n">
        <x:f>IFERROR(VLOOKUP(A40,'中日GDP与ODA占比'!$A$4:$AF$50,32,FALSE),"")</x:f>
        <x:v>0.00027102717796691407</x:v>
      </x:c>
      <x:c r="AD40" s="120" t="n">
        <x:f>IFERROR(VLOOKUP(A40,'中日GDP与ODA占比'!$A$4:$AF$50,3,FALSE),"")</x:f>
        <x:v>11280.814787468915</x:v>
      </x:c>
      <x:c r="AE40" s="120" t="n">
        <x:f>IFERROR(VLOOKUP(A40,'中日GDP与ODA占比'!$A$4:$AF$50,10,FALSE),"")</x:f>
        <x:v>4534.438580494941</x:v>
      </x:c>
    </x:row>
    <x:row r="41">
      <x:c r="A41" s="92" t="n">
        <x:v>2016</x:v>
      </x:c>
      <x:c r="B41" s="92" t="str">
        <x:v>历史估算</x:v>
      </x:c>
      <x:c r="C41" s="82" t="n">
        <x:v>1238.1864027777774</x:v>
      </x:c>
      <x:c r="D41" s="82" t="n">
        <x:v>231.29217250902758</x:v>
      </x:c>
      <x:c r="E41" s="82" t="n">
        <x:v>1469.4785752868074</x:v>
      </x:c>
      <x:c r="F41" s="82" t="n">
        <x:v>89.3684808459658</x:v>
      </x:c>
      <x:c r="G41" s="82" t="n">
        <x:v>90.97027844340406</x:v>
      </x:c>
      <x:c r="H41" s="82" t="n">
        <x:v>-1.6017975974382153</x:v>
      </x:c>
      <x:c r="I41" s="82" t="n">
        <x:v>113.62875604126091</x:v>
      </x:c>
      <x:c r="J41" s="82" t="n">
        <x:v>120.78191665378455</x:v>
      </x:c>
      <x:c r="K41" s="82" t="n">
        <x:v>24.260275195295108</x:v>
      </x:c>
      <x:c r="L41" s="82" t="n">
        <x:v>31.413435807818743</x:v>
      </x:c>
      <x:c r="M41" s="82" t="n">
        <x:v>100.910017517355</x:v>
      </x:c>
      <x:c r="N41" s="82" t="n">
        <x:v>128.06038468793415</x:v>
      </x:c>
      <x:c r="O41" s="82" t="n">
        <x:v>136.31210866735267</x:v>
      </x:c>
      <x:c r="P41" s="82" t="n">
        <x:v>27.150367170579145</x:v>
      </x:c>
      <x:c r="Q41" s="82" t="n">
        <x:v>35.40209114999767</x:v>
      </x:c>
      <x:c r="R41" s="82" t="n">
        <x:v>31.078791162059204</x:v>
      </x:c>
      <x:c r="S41" s="82" t="n">
        <x:v>40.568867806857334</x:v>
      </x:c>
      <x:c r="T41" s="82" t="n">
        <x:v>2086.0357982778423</x:v>
      </x:c>
      <x:c r="U41" s="82" t="n">
        <x:v>736.4709504372397</x:v>
      </x:c>
      <x:c r="V41" s="82" t="n">
        <x:v>-139.65036411952207</x:v>
      </x:c>
      <x:c r="W41" s="82" t="n">
        <x:v>509.1872554782725</x:v>
      </x:c>
      <x:c r="X41" s="120" t="n">
        <x:f>IFERROR(VLOOKUP(A41,'中日GDP与ODA占比'!$A$4:$AF$50,17,FALSE),"")</x:f>
        <x:v>78.2740475</x:v>
      </x:c>
      <x:c r="Y41" s="120" t="n">
        <x:f>IFERROR(VLOOKUP(A41,'中日GDP与ODA占比'!$A$4:$AF$50,19,FALSE),"")</x:f>
        <x:v>558.2577</x:v>
      </x:c>
      <x:c r="Z41" s="127" t="n">
        <x:f>IFERROR(VLOOKUP(A41,'中日GDP与ODA占比'!$A$4:$AF$50,27,FALSE),"")</x:f>
        <x:v>0</x:v>
      </x:c>
      <x:c r="AA41" s="127" t="n">
        <x:f>IFERROR(VLOOKUP(A41,'中日GDP与ODA占比'!$A$4:$AF$50,31,FALSE),"")</x:f>
        <x:v>0.0001141738337294565</x:v>
      </x:c>
      <x:c r="AB41" s="127" t="n">
        <x:f>IFERROR(VLOOKUP(A41,'中日GDP与ODA占比'!$A$4:$AF$50,28,FALSE),"")</x:f>
        <x:v>0</x:v>
      </x:c>
      <x:c r="AC41" s="127" t="n">
        <x:f>IFERROR(VLOOKUP(A41,'中日GDP与ODA占比'!$A$4:$AF$50,32,FALSE),"")</x:f>
        <x:v>0.00026322584986947917</x:v>
      </x:c>
      <x:c r="AD41" s="120" t="n">
        <x:f>IFERROR(VLOOKUP(A41,'中日GDP与ODA占比'!$A$4:$AF$50,3,FALSE),"")</x:f>
        <x:v>11456.024084961979</x:v>
      </x:c>
      <x:c r="AE41" s="120" t="n">
        <x:f>IFERROR(VLOOKUP(A41,'中日GDP与ODA占比'!$A$4:$AF$50,10,FALSE),"")</x:f>
        <x:v>5110.357383254435</x:v>
      </x:c>
    </x:row>
    <x:row r="42">
      <x:c r="A42" s="92" t="n">
        <x:v>2017</x:v>
      </x:c>
      <x:c r="B42" s="92" t="str">
        <x:v>历史估算</x:v>
      </x:c>
      <x:c r="C42" s="82" t="n">
        <x:v>1214.9803194444441</x:v>
      </x:c>
      <x:c r="D42" s="82" t="n">
        <x:v>206.7143092284721</x:v>
      </x:c>
      <x:c r="E42" s="82" t="n">
        <x:v>1421.6946286729142</x:v>
      </x:c>
      <x:c r="F42" s="82" t="n">
        <x:v>85.51766705135863</x:v>
      </x:c>
      <x:c r="G42" s="82" t="n">
        <x:v>89.68508225327193</x:v>
      </x:c>
      <x:c r="H42" s="82" t="n">
        <x:v>-4.167415201913163</x:v>
      </x:c>
      <x:c r="I42" s="82" t="n">
        <x:v>119.61776856990097</x:v>
      </x:c>
      <x:c r="J42" s="82" t="n">
        <x:v>117.64730189943471</x:v>
      </x:c>
      <x:c r="K42" s="82" t="n">
        <x:v>34.100101518542346</x:v>
      </x:c>
      <x:c r="L42" s="82" t="n">
        <x:v>32.12963484807608</x:v>
      </x:c>
      <x:c r="M42" s="82" t="n">
        <x:v>92.92710180903916</x:v>
      </x:c>
      <x:c r="N42" s="82" t="n">
        <x:v>129.97489041050977</x:v>
      </x:c>
      <x:c r="O42" s="82" t="n">
        <x:v>127.77427934772406</x:v>
      </x:c>
      <x:c r="P42" s="82" t="n">
        <x:v>37.047788601470614</x:v>
      </x:c>
      <x:c r="Q42" s="82" t="n">
        <x:v>34.8471775386849</x:v>
      </x:c>
      <x:c r="R42" s="82" t="n">
        <x:v>42.208972953062734</x:v>
      </x:c>
      <x:c r="S42" s="82" t="n">
        <x:v>39.69092583055417</x:v>
      </x:c>
      <x:c r="T42" s="82" t="n">
        <x:v>2171.553465329201</x:v>
      </x:c>
      <x:c r="U42" s="82" t="n">
        <x:v>732.3035352353265</x:v>
      </x:c>
      <x:c r="V42" s="82" t="n">
        <x:v>-105.55026260097972</x:v>
      </x:c>
      <x:c r="W42" s="82" t="n">
        <x:v>541.3168903263486</x:v>
      </x:c>
      <x:c r="X42" s="120" t="n">
        <x:f>IFERROR(VLOOKUP(A42,'中日GDP与ODA占比'!$A$4:$AF$50,17,FALSE),"")</x:f>
        <x:v>86.95397</x:v>
      </x:c>
      <x:c r="Y42" s="120" t="n">
        <x:f>IFERROR(VLOOKUP(A42,'中日GDP与ODA占比'!$A$4:$AF$50,19,FALSE),"")</x:f>
        <x:v>566.127625</x:v>
      </x:c>
      <x:c r="Z42" s="127" t="n">
        <x:f>IFERROR(VLOOKUP(A42,'中日GDP与ODA占比'!$A$4:$AF$50,27,FALSE),"")</x:f>
        <x:v>0</x:v>
      </x:c>
      <x:c r="AA42" s="127" t="n">
        <x:f>IFERROR(VLOOKUP(A42,'中日GDP与ODA占比'!$A$4:$AF$50,31,FALSE),"")</x:f>
        <x:v>0.00009834820313708348</x:v>
      </x:c>
      <x:c r="AB42" s="127" t="n">
        <x:f>IFERROR(VLOOKUP(A42,'中日GDP与ODA占比'!$A$4:$AF$50,28,FALSE),"")</x:f>
        <x:v>0</x:v>
      </x:c>
      <x:c r="AC42" s="127" t="n">
        <x:f>IFERROR(VLOOKUP(A42,'中日GDP与ODA占比'!$A$4:$AF$50,32,FALSE),"")</x:f>
        <x:v>0.00025112617118320526</x:v>
      </x:c>
      <x:c r="AD42" s="120" t="n">
        <x:f>IFERROR(VLOOKUP(A42,'中日GDP与ODA占比'!$A$4:$AF$50,3,FALSE),"")</x:f>
        <x:v>12537.55906228292</x:v>
      </x:c>
      <x:c r="AE42" s="120" t="n">
        <x:f>IFERROR(VLOOKUP(A42,'中日GDP与ODA占比'!$A$4:$AF$50,10,FALSE),"")</x:f>
        <x:v>5038.231631660707</x:v>
      </x:c>
    </x:row>
    <x:row r="43">
      <x:c r="A43" s="92" t="n">
        <x:v>2018</x:v>
      </x:c>
      <x:c r="B43" s="92" t="str">
        <x:v>历史估算</x:v>
      </x:c>
      <x:c r="C43" s="82" t="n">
        <x:v>1141.61998611111</x:v>
      </x:c>
      <x:c r="D43" s="82" t="n">
        <x:v>183.46375994791646</x:v>
      </x:c>
      <x:c r="E43" s="82" t="n">
        <x:v>1325.0837460590253</x:v>
      </x:c>
      <x:c r="F43" s="82" t="n">
        <x:v>80.7356100764896</x:v>
      </x:c>
      <x:c r="G43" s="82" t="n">
        <x:v>86.41016199006782</x:v>
      </x:c>
      <x:c r="H43" s="82" t="n">
        <x:v>-5.67455191357815</x:v>
      </x:c>
      <x:c r="I43" s="82" t="n">
        <x:v>107.30975348285801</x:v>
      </x:c>
      <x:c r="J43" s="82" t="n">
        <x:v>112.50561416288267</x:v>
      </x:c>
      <x:c r="K43" s="82" t="n">
        <x:v>26.574143406368407</x:v>
      </x:c>
      <x:c r="L43" s="82" t="n">
        <x:v>31.770004086393058</x:v>
      </x:c>
      <x:c r="M43" s="82" t="n">
        <x:v>85.32696551907563</x:v>
      </x:c>
      <x:c r="N43" s="82" t="n">
        <x:v>113.4199824468059</x:v>
      </x:c>
      <x:c r="O43" s="82" t="n">
        <x:v>118.8872424618597</x:v>
      </x:c>
      <x:c r="P43" s="82" t="n">
        <x:v>28.093016927730275</x:v>
      </x:c>
      <x:c r="Q43" s="82" t="n">
        <x:v>33.56027694278407</x:v>
      </x:c>
      <x:c r="R43" s="82" t="n">
        <x:v>31.717857933671137</x:v>
      </x:c>
      <x:c r="S43" s="82" t="n">
        <x:v>37.849417724471564</x:v>
      </x:c>
      <x:c r="T43" s="82" t="n">
        <x:v>2252.2890754056907</x:v>
      </x:c>
      <x:c r="U43" s="82" t="n">
        <x:v>726.6289833217484</x:v>
      </x:c>
      <x:c r="V43" s="82" t="n">
        <x:v>-78.97611919461131</x:v>
      </x:c>
      <x:c r="W43" s="82" t="n">
        <x:v>573.0868944127417</x:v>
      </x:c>
      <x:c r="X43" s="120" t="n">
        <x:f>IFERROR(VLOOKUP(A43,'中日GDP与ODA占比'!$A$4:$AF$50,17,FALSE),"")</x:f>
        <x:v>95.34756750000001</x:v>
      </x:c>
      <x:c r="Y43" s="120" t="n">
        <x:f>IFERROR(VLOOKUP(A43,'中日GDP与ODA占比'!$A$4:$AF$50,19,FALSE),"")</x:f>
        <x:v>569.824625</x:v>
      </x:c>
      <x:c r="Z43" s="127" t="n">
        <x:f>IFERROR(VLOOKUP(A43,'中日GDP与ODA占比'!$A$4:$AF$50,27,FALSE),"")</x:f>
        <x:v>0</x:v>
      </x:c>
      <x:c r="AA43" s="127" t="n">
        <x:f>IFERROR(VLOOKUP(A43,'中日GDP与ODA占比'!$A$4:$AF$50,31,FALSE),"")</x:f>
        <x:v>0.00008467506009158503</x:v>
      </x:c>
      <x:c r="AB43" s="127" t="n">
        <x:f>IFERROR(VLOOKUP(A43,'中日GDP与ODA占比'!$A$4:$AF$50,28,FALSE),"")</x:f>
        <x:v>0</x:v>
      </x:c>
      <x:c r="AC43" s="127" t="n">
        <x:f>IFERROR(VLOOKUP(A43,'中日GDP与ODA占比'!$A$4:$AF$50,32,FALSE),"")</x:f>
        <x:v>0.000232542380220761</x:v>
      </x:c>
      <x:c r="AD43" s="120" t="n">
        <x:f>IFERROR(VLOOKUP(A43,'中日GDP与ODA占比'!$A$4:$AF$50,3,FALSE),"")</x:f>
        <x:v>14147.76577296376</x:v>
      </x:c>
      <x:c r="AE43" s="120" t="n">
        <x:f>IFERROR(VLOOKUP(A43,'中日GDP与ODA占比'!$A$4:$AF$50,10,FALSE),"")</x:f>
        <x:v>5154.293721629556</x:v>
      </x:c>
    </x:row>
    <x:row r="44">
      <x:c r="A44" s="92" t="n">
        <x:v>2019</x:v>
      </x:c>
      <x:c r="B44" s="92" t="str">
        <x:v>历史估算</x:v>
      </x:c>
      <x:c r="C44" s="82" t="n">
        <x:v>1093.0304861111101</x:v>
      </x:c>
      <x:c r="D44" s="82" t="n">
        <x:v>162.00710387569438</x:v>
      </x:c>
      <x:c r="E44" s="82" t="n">
        <x:v>1255.0375899868052</x:v>
      </x:c>
      <x:c r="F44" s="82" t="n">
        <x:v>80.01700091153104</x:v>
      </x:c>
      <x:c r="G44" s="82" t="n">
        <x:v>83.7274838839298</x:v>
      </x:c>
      <x:c r="H44" s="82" t="n">
        <x:v>-3.7104829723987773</x:v>
      </x:c>
      <x:c r="I44" s="82" t="n">
        <x:v>97.98976331161194</x:v>
      </x:c>
      <x:c r="J44" s="82" t="n">
        <x:v>107.98600262577972</x:v>
      </x:c>
      <x:c r="K44" s="82" t="n">
        <x:v>17.972762400080896</x:v>
      </x:c>
      <x:c r="L44" s="82" t="n">
        <x:v>27.969001714248677</x:v>
      </x:c>
      <x:c r="M44" s="82" t="n">
        <x:v>83.66391442913273</x:v>
      </x:c>
      <x:c r="N44" s="82" t="n">
        <x:v>102.45429428316099</x:v>
      </x:c>
      <x:c r="O44" s="82" t="n">
        <x:v>112.90127110615661</x:v>
      </x:c>
      <x:c r="P44" s="82" t="n">
        <x:v>18.79037985402826</x:v>
      </x:c>
      <x:c r="Q44" s="82" t="n">
        <x:v>29.237356677023882</x:v>
      </x:c>
      <x:c r="R44" s="82" t="n">
        <x:v>20.773316629041847</x:v>
      </x:c>
      <x:c r="S44" s="82" t="n">
        <x:v>32.303214296984905</x:v>
      </x:c>
      <x:c r="T44" s="82" t="n">
        <x:v>2332.3060763172216</x:v>
      </x:c>
      <x:c r="U44" s="82" t="n">
        <x:v>722.9185003493496</x:v>
      </x:c>
      <x:c r="V44" s="82" t="n">
        <x:v>-61.00335679453042</x:v>
      </x:c>
      <x:c r="W44" s="82" t="n">
        <x:v>601.0558961269903</x:v>
      </x:c>
      <x:c r="X44" s="120" t="n">
        <x:f>IFERROR(VLOOKUP(A44,'中日GDP与ODA占比'!$A$4:$AF$50,17,FALSE),"")</x:f>
        <x:v>101.31212</x:v>
      </x:c>
      <x:c r="Y44" s="120" t="n">
        <x:f>IFERROR(VLOOKUP(A44,'中日GDP与ODA占比'!$A$4:$AF$50,19,FALSE),"")</x:f>
        <x:v>567.3970999999999</x:v>
      </x:c>
      <x:c r="Z44" s="127" t="n">
        <x:f>IFERROR(VLOOKUP(A44,'中日GDP与ODA占比'!$A$4:$AF$50,27,FALSE),"")</x:f>
        <x:v>0</x:v>
      </x:c>
      <x:c r="AA44" s="127" t="n">
        <x:f>IFERROR(VLOOKUP(A44,'中日GDP与ODA占比'!$A$4:$AF$50,31,FALSE),"")</x:f>
        <x:v>0.0000789806796181257</x:v>
      </x:c>
      <x:c r="AB44" s="127" t="n">
        <x:f>IFERROR(VLOOKUP(A44,'中日GDP与ODA占比'!$A$4:$AF$50,28,FALSE),"")</x:f>
        <x:v>0</x:v>
      </x:c>
      <x:c r="AC44" s="127" t="n">
        <x:f>IFERROR(VLOOKUP(A44,'中日GDP与ODA占比'!$A$4:$AF$50,32,FALSE),"")</x:f>
        <x:v>0.00022119210513885345</x:v>
      </x:c>
      <x:c r="AD44" s="120" t="n">
        <x:f>IFERROR(VLOOKUP(A44,'中日GDP与ODA占比'!$A$4:$AF$50,3,FALSE),"")</x:f>
        <x:v>14560.16710128344</x:v>
      </x:c>
      <x:c r="AE44" s="120" t="n">
        <x:f>IFERROR(VLOOKUP(A44,'中日GDP与ODA占比'!$A$4:$AF$50,10,FALSE),"")</x:f>
        <x:v>5245.7550004790255</x:v>
      </x:c>
    </x:row>
    <x:row r="45">
      <x:c r="A45" s="92" t="n">
        <x:v>2020</x:v>
      </x:c>
      <x:c r="B45" s="92" t="str">
        <x:v>历史估算</x:v>
      </x:c>
      <x:c r="C45" s="82" t="n">
        <x:v>1062.3994861111105</x:v>
      </x:c>
      <x:c r="D45" s="82" t="n">
        <x:v>141.4615009284721</x:v>
      </x:c>
      <x:c r="E45" s="82" t="n">
        <x:v>1203.860987039584</x:v>
      </x:c>
      <x:c r="F45" s="82" t="n">
        <x:v>75.77332187729228</x:v>
      </x:c>
      <x:c r="G45" s="82" t="n">
        <x:v>81.18520913656951</x:v>
      </x:c>
      <x:c r="H45" s="82" t="n">
        <x:v>-5.4118872592770195</x:v>
      </x:c>
      <x:c r="I45" s="82" t="n">
        <x:v>92.95964912522076</x:v>
      </x:c>
      <x:c r="J45" s="82" t="n">
        <x:v>103.62519309116954</x:v>
      </x:c>
      <x:c r="K45" s="82" t="n">
        <x:v>17.18632724792849</x:v>
      </x:c>
      <x:c r="L45" s="82" t="n">
        <x:v>27.85187121387726</x:v>
      </x:c>
      <x:c r="M45" s="82" t="n">
        <x:v>78.03044846812139</x:v>
      </x:c>
      <x:c r="N45" s="82" t="n">
        <x:v>95.56049846987986</x:v>
      </x:c>
      <x:c r="O45" s="82" t="n">
        <x:v>106.51004650460975</x:v>
      </x:c>
      <x:c r="P45" s="82" t="n">
        <x:v>17.530050001758468</x:v>
      </x:c>
      <x:c r="Q45" s="82" t="n">
        <x:v>28.479598036488355</x:v>
      </x:c>
      <x:c r="R45" s="82" t="n">
        <x:v>19.21054047002828</x:v>
      </x:c>
      <x:c r="S45" s="82" t="n">
        <x:v>31.183341854746434</x:v>
      </x:c>
      <x:c r="T45" s="82" t="n">
        <x:v>2408.079398194514</x:v>
      </x:c>
      <x:c r="U45" s="82" t="n">
        <x:v>717.5066130900726</x:v>
      </x:c>
      <x:c r="V45" s="82" t="n">
        <x:v>-43.81702954660193</x:v>
      </x:c>
      <x:c r="W45" s="82" t="n">
        <x:v>628.9077673408676</x:v>
      </x:c>
      <x:c r="X45" s="120" t="n">
        <x:f>IFERROR(VLOOKUP(A45,'中日GDP与ODA占比'!$A$4:$AF$50,17,FALSE),"")</x:f>
        <x:v>106.960645</x:v>
      </x:c>
      <x:c r="Y45" s="120" t="n">
        <x:f>IFERROR(VLOOKUP(A45,'中日GDP与ODA占比'!$A$4:$AF$50,19,FALSE),"")</x:f>
        <x:v>558.948</x:v>
      </x:c>
      <x:c r="Z45" s="127" t="n">
        <x:f>IFERROR(VLOOKUP(A45,'中日GDP与ODA占比'!$A$4:$AF$50,27,FALSE),"")</x:f>
        <x:v>0</x:v>
      </x:c>
      <x:c r="AA45" s="127" t="n">
        <x:f>IFERROR(VLOOKUP(A45,'中日GDP与ODA占比'!$A$4:$AF$50,31,FALSE),"")</x:f>
        <x:v>0.00007084224471280281</x:v>
      </x:c>
      <x:c r="AB45" s="127" t="n">
        <x:f>IFERROR(VLOOKUP(A45,'中日GDP与ODA占比'!$A$4:$AF$50,28,FALSE),"")</x:f>
        <x:v>0</x:v>
      </x:c>
      <x:c r="AC45" s="127" t="n">
        <x:f>IFERROR(VLOOKUP(A45,'中日GDP与ODA占比'!$A$4:$AF$50,32,FALSE),"")</x:f>
        <x:v>0.00021537978256288315</x:v>
      </x:c>
      <x:c r="AD45" s="120" t="n">
        <x:f>IFERROR(VLOOKUP(A45,'中日GDP与ODA占比'!$A$4:$AF$50,3,FALSE),"")</x:f>
        <x:v>14996.414166715093</x:v>
      </x:c>
      <x:c r="AE45" s="120" t="n">
        <x:f>IFERROR(VLOOKUP(A45,'中日GDP与ODA占比'!$A$4:$AF$50,10,FALSE),"")</x:f>
        <x:v>5189.197543645384</x:v>
      </x:c>
    </x:row>
    <x:row r="46">
      <x:c r="A46" s="92" t="n">
        <x:v>2021</x:v>
      </x:c>
      <x:c r="B46" s="92" t="str">
        <x:v>历史估算</x:v>
      </x:c>
      <x:c r="C46" s="82" t="n">
        <x:v>999.3667361111105</x:v>
      </x:c>
      <x:c r="D46" s="82" t="n">
        <x:v>122.06456048124974</x:v>
      </x:c>
      <x:c r="E46" s="82" t="n">
        <x:v>1121.4312965923582</x:v>
      </x:c>
      <x:c r="F46" s="82" t="n">
        <x:v>63.328567614703466</x:v>
      </x:c>
      <x:c r="G46" s="82" t="n">
        <x:v>77.40786243863627</x:v>
      </x:c>
      <x:c r="H46" s="82" t="n">
        <x:v>-14.07929482393288</x:v>
      </x:c>
      <x:c r="I46" s="82" t="n">
        <x:v>88.20208105049244</x:v>
      </x:c>
      <x:c r="J46" s="82" t="n">
        <x:v>98.0629026493508</x:v>
      </x:c>
      <x:c r="K46" s="82" t="n">
        <x:v>24.873513435788972</x:v>
      </x:c>
      <x:c r="L46" s="82" t="n">
        <x:v>34.73433503464734</x:v>
      </x:c>
      <x:c r="M46" s="82" t="n">
        <x:v>62.81747731682854</x:v>
      </x:c>
      <x:c r="N46" s="82" t="n">
        <x:v>87.42376876555362</x:v>
      </x:c>
      <x:c r="O46" s="82" t="n">
        <x:v>97.18894646814412</x:v>
      </x:c>
      <x:c r="P46" s="82" t="n">
        <x:v>24.60629144872508</x:v>
      </x:c>
      <x:c r="Q46" s="82" t="n">
        <x:v>34.37146915131559</x:v>
      </x:c>
      <x:c r="R46" s="82" t="n">
        <x:v>27.07963914538557</x:v>
      </x:c>
      <x:c r="S46" s="82" t="n">
        <x:v>37.8314634383155</x:v>
      </x:c>
      <x:c r="T46" s="82" t="n">
        <x:v>2471.4079658092173</x:v>
      </x:c>
      <x:c r="U46" s="82" t="n">
        <x:v>703.4273182661398</x:v>
      </x:c>
      <x:c r="V46" s="82" t="n">
        <x:v>-18.943516110812958</x:v>
      </x:c>
      <x:c r="W46" s="82" t="n">
        <x:v>663.6421023755149</x:v>
      </x:c>
      <x:c r="X46" s="120" t="n">
        <x:f>IFERROR(VLOOKUP(A46,'中日GDP与ODA占比'!$A$4:$AF$50,17,FALSE),"")</x:f>
        <x:v>118.88746</x:v>
      </x:c>
      <x:c r="Y46" s="120" t="n">
        <x:f>IFERROR(VLOOKUP(A46,'中日GDP与ODA占比'!$A$4:$AF$50,19,FALSE),"")</x:f>
        <x:v>576.40175</x:v>
      </x:c>
      <x:c r="Z46" s="127" t="n">
        <x:f>IFERROR(VLOOKUP(A46,'中日GDP与ODA占比'!$A$4:$AF$50,27,FALSE),"")</x:f>
        <x:v>0</x:v>
      </x:c>
      <x:c r="AA46" s="127" t="n">
        <x:f>IFERROR(VLOOKUP(A46,'中日GDP与ODA占比'!$A$4:$AF$50,31,FALSE),"")</x:f>
        <x:v>0.00005326765969657646</x:v>
      </x:c>
      <x:c r="AB46" s="127" t="n">
        <x:f>IFERROR(VLOOKUP(A46,'中日GDP与ODA占比'!$A$4:$AF$50,28,FALSE),"")</x:f>
        <x:v>0</x:v>
      </x:c>
      <x:c r="AC46" s="127" t="n">
        <x:f>IFERROR(VLOOKUP(A46,'中日GDP与ODA占比'!$A$4:$AF$50,32,FALSE),"")</x:f>
        <x:v>0.00019455723314378527</x:v>
      </x:c>
      <x:c r="AD46" s="120" t="n">
        <x:f>IFERROR(VLOOKUP(A46,'中日GDP与ODA占比'!$A$4:$AF$50,3,FALSE),"")</x:f>
        <x:v>18201.69871956396</x:v>
      </x:c>
      <x:c r="AE46" s="120" t="n">
        <x:f>IFERROR(VLOOKUP(A46,'中日GDP与ODA占比'!$A$4:$AF$50,10,FALSE),"")</x:f>
        <x:v>5225.933520753097</x:v>
      </x:c>
    </x:row>
    <x:row r="47">
      <x:c r="A47" s="92" t="n">
        <x:v>2022</x:v>
      </x:c>
      <x:c r="B47" s="92" t="str">
        <x:v>历史估算</x:v>
      </x:c>
      <x:c r="C47" s="82" t="n">
        <x:v>932.6329861111094</x:v>
      </x:c>
      <x:c r="D47" s="82" t="n">
        <x:v>104.31417578402765</x:v>
      </x:c>
      <x:c r="E47" s="82" t="n">
        <x:v>1036.9471618951375</x:v>
      </x:c>
      <x:c r="F47" s="82" t="n">
        <x:v>52.85461872811398</x:v>
      </x:c>
      <x:c r="G47" s="82" t="n">
        <x:v>73.4112055426743</x:v>
      </x:c>
      <x:c r="H47" s="82" t="n">
        <x:v>-20.55658681456031</x:v>
      </x:c>
      <x:c r="I47" s="82" t="n">
        <x:v>83.0690972617401</x:v>
      </x:c>
      <x:c r="J47" s="82" t="n">
        <x:v>92.3261112368336</x:v>
      </x:c>
      <x:c r="K47" s="82" t="n">
        <x:v>30.21447853362612</x:v>
      </x:c>
      <x:c r="L47" s="82" t="n">
        <x:v>39.47149250871962</x:v>
      </x:c>
      <x:c r="M47" s="82" t="n">
        <x:v>51.78798666576823</x:v>
      </x:c>
      <x:c r="N47" s="82" t="n">
        <x:v>81.39607654377929</x:v>
      </x:c>
      <x:c r="O47" s="82" t="n">
        <x:v>90.46744822606718</x:v>
      </x:c>
      <x:c r="P47" s="82" t="n">
        <x:v>29.608089878011057</x:v>
      </x:c>
      <x:c r="Q47" s="82" t="n">
        <x:v>38.67946156029895</x:v>
      </x:c>
      <x:c r="R47" s="82" t="n">
        <x:v>32.05706820344184</x:v>
      </x:c>
      <x:c r="S47" s="82" t="n">
        <x:v>41.87777220258733</x:v>
      </x:c>
      <x:c r="T47" s="82" t="n">
        <x:v>2524.2625845373313</x:v>
      </x:c>
      <x:c r="U47" s="82" t="n">
        <x:v>682.8707314515794</x:v>
      </x:c>
      <x:c r="V47" s="82" t="n">
        <x:v>11.270962422813163</x:v>
      </x:c>
      <x:c r="W47" s="82" t="n">
        <x:v>703.1135948842345</x:v>
      </x:c>
      <x:c r="X47" s="120" t="n">
        <x:f>IFERROR(VLOOKUP(A47,'中日GDP与ODA占比'!$A$4:$AF$50,17,FALSE),"")</x:f>
        <x:v>124.9089975</x:v>
      </x:c>
      <x:c r="Y47" s="120" t="n">
        <x:f>IFERROR(VLOOKUP(A47,'中日GDP与ODA占比'!$A$4:$AF$50,19,FALSE),"")</x:f>
        <x:v>592.6837</x:v>
      </x:c>
      <x:c r="Z47" s="127" t="n">
        <x:f>IFERROR(VLOOKUP(A47,'中日GDP与ODA占比'!$A$4:$AF$50,27,FALSE),"")</x:f>
        <x:v>0</x:v>
      </x:c>
      <x:c r="AA47" s="127" t="n">
        <x:f>IFERROR(VLOOKUP(A47,'中日GDP与ODA占比'!$A$4:$AF$50,31,FALSE),"")</x:f>
        <x:v>0.00004231450078535293</x:v>
      </x:c>
      <x:c r="AB47" s="127" t="n">
        <x:f>IFERROR(VLOOKUP(A47,'中日GDP与ODA占比'!$A$4:$AF$50,28,FALSE),"")</x:f>
        <x:v>0</x:v>
      </x:c>
      <x:c r="AC47" s="127" t="n">
        <x:f>IFERROR(VLOOKUP(A47,'中日GDP与ODA占比'!$A$4:$AF$50,32,FALSE),"")</x:f>
        <x:v>0.0001749579348808036</x:v>
      </x:c>
      <x:c r="AD47" s="120" t="n">
        <x:f>IFERROR(VLOOKUP(A47,'中日GDP与ODA占比'!$A$4:$AF$50,3,FALSE),"")</x:f>
        <x:v>18316.765021690157</x:v>
      </x:c>
      <x:c r="AE47" s="120" t="n">
        <x:f>IFERROR(VLOOKUP(A47,'中日GDP与ODA占比'!$A$4:$AF$50,10,FALSE),"")</x:f>
        <x:v>4447.976207314783</x:v>
      </x:c>
    </x:row>
    <x:row r="48">
      <x:c r="A48" s="92" t="n">
        <x:v>2023</x:v>
      </x:c>
      <x:c r="B48" s="92" t="str">
        <x:v>历史估算</x:v>
      </x:c>
      <x:c r="C48" s="82" t="n">
        <x:v>828.9294861111106</x:v>
      </x:c>
      <x:c r="D48" s="82" t="n">
        <x:v>88.77487658680565</x:v>
      </x:c>
      <x:c r="E48" s="82" t="n">
        <x:v>917.7043626979164</x:v>
      </x:c>
      <x:c r="F48" s="82" t="n">
        <x:v>45.422088539562395</x:v>
      </x:c>
      <x:c r="G48" s="82" t="n">
        <x:v>67.19868776603543</x:v>
      </x:c>
      <x:c r="H48" s="82" t="n">
        <x:v>-21.776599226473074</x:v>
      </x:c>
      <x:c r="I48" s="82" t="n">
        <x:v>75.19354599209952</x:v>
      </x:c>
      <x:c r="J48" s="82" t="n">
        <x:v>84.43962982383395</x:v>
      </x:c>
      <x:c r="K48" s="82" t="n">
        <x:v>29.77145745253712</x:v>
      </x:c>
      <x:c r="L48" s="82" t="n">
        <x:v>39.01754128427156</x:v>
      </x:c>
      <x:c r="M48" s="82" t="n">
        <x:v>44.76596873178934</x:v>
      </x:c>
      <x:c r="N48" s="82" t="n">
        <x:v>74.11142138193269</x:v>
      </x:c>
      <x:c r="O48" s="82" t="n">
        <x:v>83.23199742945508</x:v>
      </x:c>
      <x:c r="P48" s="82" t="n">
        <x:v>29.345452650143343</x:v>
      </x:c>
      <x:c r="Q48" s="82" t="n">
        <x:v>38.466028697665735</x:v>
      </x:c>
      <x:c r="R48" s="82" t="n">
        <x:v>30.780754578152763</x:v>
      </x:c>
      <x:c r="S48" s="82" t="n">
        <x:v>40.319346611265644</x:v>
      </x:c>
      <x:c r="T48" s="82" t="n">
        <x:v>2569.684673076894</x:v>
      </x:c>
      <x:c r="U48" s="82" t="n">
        <x:v>661.0941322251064</x:v>
      </x:c>
      <x:c r="V48" s="82" t="n">
        <x:v>41.042419875350284</x:v>
      </x:c>
      <x:c r="W48" s="82" t="n">
        <x:v>742.1311361685061</x:v>
      </x:c>
      <x:c r="X48" s="120" t="n">
        <x:f>IFERROR(VLOOKUP(A48,'中日GDP与ODA占比'!$A$4:$AF$50,17,FALSE),"")</x:f>
        <x:v>130.7720325</x:v>
      </x:c>
      <x:c r="Y48" s="120" t="n">
        <x:f>IFERROR(VLOOKUP(A48,'中日GDP与ODA占比'!$A$4:$AF$50,19,FALSE),"")</x:f>
        <x:v>620.5812500000001</x:v>
      </x:c>
      <x:c r="Z48" s="127" t="n">
        <x:f>IFERROR(VLOOKUP(A48,'中日GDP与ODA占比'!$A$4:$AF$50,27,FALSE),"")</x:f>
        <x:v>0</x:v>
      </x:c>
      <x:c r="AA48" s="127" t="n">
        <x:f>IFERROR(VLOOKUP(A48,'中日GDP与ODA占比'!$A$4:$AF$50,31,FALSE),"")</x:f>
        <x:v>0.000034733794123420384</x:v>
      </x:c>
      <x:c r="AB48" s="127" t="n">
        <x:f>IFERROR(VLOOKUP(A48,'中日GDP与ODA占比'!$A$4:$AF$50,28,FALSE),"")</x:f>
        <x:v>0</x:v>
      </x:c>
      <x:c r="AC48" s="127" t="n">
        <x:f>IFERROR(VLOOKUP(A48,'中日GDP与ODA占比'!$A$4:$AF$50,32,FALSE),"")</x:f>
        <x:v>0.0001478781968836339</x:v>
      </x:c>
      <x:c r="AD48" s="120" t="n">
        <x:f>IFERROR(VLOOKUP(A48,'中日GDP与ODA占比'!$A$4:$AF$50,3,FALSE),"")</x:f>
        <x:v>18270.356654533214</x:v>
      </x:c>
      <x:c r="AE48" s="120" t="n">
        <x:f>IFERROR(VLOOKUP(A48,'中日GDP与ODA占比'!$A$4:$AF$50,10,FALSE),"")</x:f>
        <x:v>4384.8542699619275</x:v>
      </x:c>
    </x:row>
    <x:row r="49">
      <x:c r="A49" s="92" t="n">
        <x:v>2024</x:v>
      </x:c>
      <x:c r="B49" s="92" t="str">
        <x:v>历史估算</x:v>
      </x:c>
      <x:c r="C49" s="82" t="n">
        <x:v>793.8439861111107</x:v>
      </x:c>
      <x:c r="D49" s="82" t="n">
        <x:v>75.0346376395833</x:v>
      </x:c>
      <x:c r="E49" s="82" t="n">
        <x:v>868.8786237506952</x:v>
      </x:c>
      <x:c r="F49" s="82" t="n">
        <x:v>41.441705686620466</x:v>
      </x:c>
      <x:c r="G49" s="82" t="n">
        <x:v>63.05001154196809</x:v>
      </x:c>
      <x:c r="H49" s="82" t="n">
        <x:v>-21.608305855347687</x:v>
      </x:c>
      <x:c r="I49" s="82" t="n">
        <x:v>67.96517553610752</x:v>
      </x:c>
      <x:c r="J49" s="82" t="n">
        <x:v>78.67724966662703</x:v>
      </x:c>
      <x:c r="K49" s="82" t="n">
        <x:v>26.523469849487057</x:v>
      </x:c>
      <x:c r="L49" s="82" t="n">
        <x:v>37.23554398000657</x:v>
      </x:c>
      <x:c r="M49" s="82" t="n">
        <x:v>41.17336942550718</x:v>
      </x:c>
      <x:c r="N49" s="82" t="n">
        <x:v>67.51812387440772</x:v>
      </x:c>
      <x:c r="O49" s="82" t="n">
        <x:v>78.17138822487868</x:v>
      </x:c>
      <x:c r="P49" s="82" t="n">
        <x:v>26.344754448900538</x:v>
      </x:c>
      <x:c r="Q49" s="82" t="n">
        <x:v>36.9980187993715</x:v>
      </x:c>
      <x:c r="R49" s="82" t="n">
        <x:v>26.87660481208393</x:v>
      </x:c>
      <x:c r="S49" s="82" t="n">
        <x:v>37.70488487342801</x:v>
      </x:c>
      <x:c r="T49" s="82" t="n">
        <x:v>2611.1263787635144</x:v>
      </x:c>
      <x:c r="U49" s="82" t="n">
        <x:v>639.4858263697587</x:v>
      </x:c>
      <x:c r="V49" s="82" t="n">
        <x:v>67.56588972483735</x:v>
      </x:c>
      <x:c r="W49" s="82" t="n">
        <x:v>779.3666801485127</x:v>
      </x:c>
      <x:c r="X49" s="120" t="n">
        <x:f>IFERROR(VLOOKUP(A49,'中日GDP与ODA占比'!$A$4:$AF$50,17,FALSE),"")</x:f>
        <x:v>136.151945</x:v>
      </x:c>
      <x:c r="Y49" s="120" t="n">
        <x:f>IFERROR(VLOOKUP(A49,'中日GDP与ODA占比'!$A$4:$AF$50,19,FALSE),"")</x:f>
        <x:v>641.608825</x:v>
      </x:c>
      <x:c r="Z49" s="127" t="n">
        <x:f>IFERROR(VLOOKUP(A49,'中日GDP与ODA占比'!$A$4:$AF$50,27,FALSE),"")</x:f>
        <x:v>0</x:v>
      </x:c>
      <x:c r="AA49" s="127" t="n">
        <x:f>IFERROR(VLOOKUP(A49,'中日GDP与ODA占比'!$A$4:$AF$50,31,FALSE),"")</x:f>
        <x:v>0.000030437835968204837</x:v>
      </x:c>
      <x:c r="AB49" s="127" t="n">
        <x:f>IFERROR(VLOOKUP(A49,'中日GDP与ODA占比'!$A$4:$AF$50,28,FALSE),"")</x:f>
        <x:v>0</x:v>
      </x:c>
      <x:c r="AC49" s="127" t="n">
        <x:f>IFERROR(VLOOKUP(A49,'中日GDP与ODA占比'!$A$4:$AF$50,32,FALSE),"")</x:f>
        <x:v>0.00013542186296310607</x:v>
      </x:c>
      <x:c r="AD49" s="120" t="n">
        <x:f>IFERROR(VLOOKUP(A49,'中日GDP与ODA占比'!$A$4:$AF$50,3,FALSE),"")</x:f>
        <x:v>18729.66843584799</x:v>
      </x:c>
      <x:c r="AE49" s="120" t="n">
        <x:f>IFERROR(VLOOKUP(A49,'中日GDP与ODA占比'!$A$4:$AF$50,10,FALSE),"")</x:f>
        <x:v>4190.0081883585735</x:v>
      </x:c>
    </x:row>
    <x:row r="50">
      <x:c r="A50" s="92" t="n">
        <x:v>2025</x:v>
      </x:c>
      <x:c r="B50" s="92" t="str">
        <x:v>官方余额锚定预测</x:v>
      </x:c>
      <x:c r="C50" s="82" t="n">
        <x:v>637.5829340336052</x:v>
      </x:c>
      <x:c r="D50" s="82" t="n">
        <x:v>55.2289480429007</x:v>
      </x:c>
      <x:c r="E50" s="82" t="n">
        <x:v>692.8118820765072</x:v>
      </x:c>
      <x:c r="F50" s="82" t="n">
        <x:v>33.283981640801215</x:v>
      </x:c>
      <x:c r="G50" s="82" t="n">
        <x:v>49.25395344547962</x:v>
      </x:c>
      <x:c r="H50" s="82" t="n">
        <x:v>-15.969971804678323</x:v>
      </x:c>
      <x:c r="I50" s="82" t="n">
        <x:v>52.20643175466254</x:v>
      </x:c>
      <x:c r="J50" s="82" t="n">
        <x:v>61.67711139290132</x:v>
      </x:c>
      <x:c r="K50" s="82" t="n">
        <x:v>18.922450113861323</x:v>
      </x:c>
      <x:c r="L50" s="82" t="n">
        <x:v>28.3931297521001</x:v>
      </x:c>
      <x:c r="M50" s="82" t="n">
        <x:v>33.283981640801215</x:v>
      </x:c>
      <x:c r="N50" s="82" t="n">
        <x:v>52.20643175466254</x:v>
      </x:c>
      <x:c r="O50" s="82" t="n">
        <x:v>61.67711139290132</x:v>
      </x:c>
      <x:c r="P50" s="82" t="n">
        <x:v>18.922450113861323</x:v>
      </x:c>
      <x:c r="Q50" s="82" t="n">
        <x:v>28.3931297521001</x:v>
      </x:c>
      <x:c r="R50" s="82"/>
      <x:c r="S50" s="82"/>
      <x:c r="T50" s="82" t="n">
        <x:v>2644.4103604043157</x:v>
      </x:c>
      <x:c r="U50" s="82" t="n">
        <x:v>623.5158545650804</x:v>
      </x:c>
      <x:c r="V50" s="82" t="n">
        <x:v>86.48833983869866</x:v>
      </x:c>
      <x:c r="W50" s="82" t="n">
        <x:v>807.7598099006128</x:v>
      </x:c>
      <x:c r="X50" s="120" t="str">
        <x:f>IFERROR(VLOOKUP(A50,'中日GDP与ODA占比'!$A$4:$AF$50,17,FALSE),"")</x:f>
      </x:c>
      <x:c r="Y50" s="120" t="str">
        <x:f>IFERROR(VLOOKUP(A50,'中日GDP与ODA占比'!$A$4:$AF$50,19,FALSE),"")</x:f>
      </x:c>
      <x:c r="Z50" s="127" t="str">
        <x:f>IFERROR(VLOOKUP(A50,'中日GDP与ODA占比'!$A$4:$AF$50,27,FALSE),"")</x:f>
      </x:c>
      <x:c r="AA50" s="127" t="str">
        <x:f>IFERROR(VLOOKUP(A50,'中日GDP与ODA占比'!$A$4:$AF$50,31,FALSE),"")</x:f>
      </x:c>
      <x:c r="AB50" s="127" t="str">
        <x:f>IFERROR(VLOOKUP(A50,'中日GDP与ODA占比'!$A$4:$AF$50,28,FALSE),"")</x:f>
      </x:c>
      <x:c r="AC50" s="127" t="str">
        <x:f>IFERROR(VLOOKUP(A50,'中日GDP与ODA占比'!$A$4:$AF$50,32,FALSE),"")</x:f>
      </x:c>
      <x:c r="AD50" s="120" t="n">
        <x:f>IFERROR(VLOOKUP(A50,'中日GDP与ODA占比'!$A$4:$AF$50,3,FALSE),"")</x:f>
        <x:v>19498.03938804261</x:v>
      </x:c>
      <x:c r="AE50" s="120" t="n">
        <x:f>IFERROR(VLOOKUP(A50,'中日GDP与ODA占比'!$A$4:$AF$50,10,FALSE),"")</x:f>
        <x:v>4435.162999976941</x:v>
      </x:c>
    </x:row>
    <x:row r="51">
      <x:c r="A51" s="92" t="n">
        <x:v>2026</x:v>
      </x:c>
      <x:c r="B51" s="92" t="str">
        <x:v>官方余额锚定预测</x:v>
      </x:c>
      <x:c r="C51" s="82" t="n">
        <x:v>569.6536739904874</x:v>
      </x:c>
      <x:c r="D51" s="82" t="n">
        <x:v>45.80017388594087</x:v>
      </x:c>
      <x:c r="E51" s="82" t="n">
        <x:v>615.4538478764289</x:v>
      </x:c>
      <x:c r="F51" s="82" t="n">
        <x:v>29.567556653448694</x:v>
      </x:c>
      <x:c r="G51" s="82" t="n">
        <x:v>43.00412834906176</x:v>
      </x:c>
      <x:c r="H51" s="82" t="n">
        <x:v>-13.436571695613033</x:v>
      </x:c>
      <x:c r="I51" s="82" t="n">
        <x:v>45.82761586163335</x:v>
      </x:c>
      <x:c r="J51" s="82" t="n">
        <x:v>54.18634773812643</x:v>
      </x:c>
      <x:c r="K51" s="82" t="n">
        <x:v>16.260059208184654</x:v>
      </x:c>
      <x:c r="L51" s="82" t="n">
        <x:v>24.618791084677735</x:v>
      </x:c>
      <x:c r="M51" s="82" t="n">
        <x:v>29.567556653448694</x:v>
      </x:c>
      <x:c r="N51" s="82" t="n">
        <x:v>45.82761586163335</x:v>
      </x:c>
      <x:c r="O51" s="82" t="n">
        <x:v>54.18634773812643</x:v>
      </x:c>
      <x:c r="P51" s="82" t="n">
        <x:v>16.260059208184654</x:v>
      </x:c>
      <x:c r="Q51" s="82" t="n">
        <x:v>24.618791084677735</x:v>
      </x:c>
      <x:c r="R51" s="82"/>
      <x:c r="S51" s="82"/>
      <x:c r="T51" s="82" t="n">
        <x:v>2673.9779170577644</x:v>
      </x:c>
      <x:c r="U51" s="82" t="n">
        <x:v>610.0792828694674</x:v>
      </x:c>
      <x:c r="V51" s="82" t="n">
        <x:v>102.74839904688332</x:v>
      </x:c>
      <x:c r="W51" s="82" t="n">
        <x:v>832.3786009852905</x:v>
      </x:c>
      <x:c r="X51" s="120" t="str">
        <x:f>IFERROR(VLOOKUP(A51,'中日GDP与ODA占比'!$A$4:$AF$50,17,FALSE),"")</x:f>
      </x:c>
      <x:c r="Y51" s="120" t="str">
        <x:f>IFERROR(VLOOKUP(A51,'中日GDP与ODA占比'!$A$4:$AF$50,19,FALSE),"")</x:f>
      </x:c>
      <x:c r="Z51" s="127" t="str">
        <x:f>IFERROR(VLOOKUP(A51,'中日GDP与ODA占比'!$A$4:$AF$50,27,FALSE),"")</x:f>
      </x:c>
      <x:c r="AA51" s="127" t="str">
        <x:f>IFERROR(VLOOKUP(A51,'中日GDP与ODA占比'!$A$4:$AF$50,31,FALSE),"")</x:f>
      </x:c>
      <x:c r="AB51" s="127" t="str">
        <x:f>IFERROR(VLOOKUP(A51,'中日GDP与ODA占比'!$A$4:$AF$50,28,FALSE),"")</x:f>
      </x:c>
      <x:c r="AC51" s="127" t="str">
        <x:f>IFERROR(VLOOKUP(A51,'中日GDP与ODA占比'!$A$4:$AF$50,32,FALSE),"")</x:f>
      </x:c>
      <x:c r="AD51" s="120" t="str">
        <x:f>IFERROR(VLOOKUP(A51,'中日GDP与ODA占比'!$A$4:$AF$50,3,FALSE),"")</x:f>
      </x:c>
      <x:c r="AE51" s="120" t="str">
        <x:f>IFERROR(VLOOKUP(A51,'中日GDP与ODA占比'!$A$4:$AF$50,10,FALSE),"")</x:f>
      </x:c>
    </x:row>
    <x:row r="52">
      <x:c r="A52" s="92" t="n">
        <x:v>2027</x:v>
      </x:c>
      <x:c r="B52" s="92" t="str">
        <x:v>官方余额锚定预测</x:v>
      </x:c>
      <x:c r="C52" s="82" t="n">
        <x:v>448.2978493104532</x:v>
      </x:c>
      <x:c r="D52" s="82" t="n">
        <x:v>38.444860793220634</x:v>
      </x:c>
      <x:c r="E52" s="82" t="n">
        <x:v>486.7427101036741</x:v>
      </x:c>
      <x:c r="F52" s="82" t="n">
        <x:v>23.38403229795571</x:v>
      </x:c>
      <x:c r="G52" s="82" t="n">
        <x:v>33.884558684316865</x:v>
      </x:c>
      <x:c r="H52" s="82" t="n">
        <x:v>-10.500526386361198</x:v>
      </x:c>
      <x:c r="I52" s="82" t="n">
        <x:v>36.54841238928651</x:v>
      </x:c>
      <x:c r="J52" s="82" t="n">
        <x:v>43.97332390998214</x:v>
      </x:c>
      <x:c r="K52" s="82" t="n">
        <x:v>13.164380091330802</x:v>
      </x:c>
      <x:c r="L52" s="82" t="n">
        <x:v>20.589291612026432</x:v>
      </x:c>
      <x:c r="M52" s="82" t="n">
        <x:v>23.38403229795571</x:v>
      </x:c>
      <x:c r="N52" s="82" t="n">
        <x:v>36.54841238928651</x:v>
      </x:c>
      <x:c r="O52" s="82" t="n">
        <x:v>43.97332390998214</x:v>
      </x:c>
      <x:c r="P52" s="82" t="n">
        <x:v>13.164380091330802</x:v>
      </x:c>
      <x:c r="Q52" s="82" t="n">
        <x:v>20.589291612026432</x:v>
      </x:c>
      <x:c r="R52" s="82"/>
      <x:c r="S52" s="82"/>
      <x:c r="T52" s="82" t="n">
        <x:v>2697.3619493557203</x:v>
      </x:c>
      <x:c r="U52" s="82" t="n">
        <x:v>599.5787564831062</x:v>
      </x:c>
      <x:c r="V52" s="82" t="n">
        <x:v>115.91277913821412</x:v>
      </x:c>
      <x:c r="W52" s="82" t="n">
        <x:v>852.9678925973169</x:v>
      </x:c>
      <x:c r="X52" s="120" t="str">
        <x:f>IFERROR(VLOOKUP(A52,'中日GDP与ODA占比'!$A$4:$AF$50,17,FALSE),"")</x:f>
      </x:c>
      <x:c r="Y52" s="120" t="str">
        <x:f>IFERROR(VLOOKUP(A52,'中日GDP与ODA占比'!$A$4:$AF$50,19,FALSE),"")</x:f>
      </x:c>
      <x:c r="Z52" s="127" t="str">
        <x:f>IFERROR(VLOOKUP(A52,'中日GDP与ODA占比'!$A$4:$AF$50,27,FALSE),"")</x:f>
      </x:c>
      <x:c r="AA52" s="127" t="str">
        <x:f>IFERROR(VLOOKUP(A52,'中日GDP与ODA占比'!$A$4:$AF$50,31,FALSE),"")</x:f>
      </x:c>
      <x:c r="AB52" s="127" t="str">
        <x:f>IFERROR(VLOOKUP(A52,'中日GDP与ODA占比'!$A$4:$AF$50,28,FALSE),"")</x:f>
      </x:c>
      <x:c r="AC52" s="127" t="str">
        <x:f>IFERROR(VLOOKUP(A52,'中日GDP与ODA占比'!$A$4:$AF$50,32,FALSE),"")</x:f>
      </x:c>
      <x:c r="AD52" s="120" t="str">
        <x:f>IFERROR(VLOOKUP(A52,'中日GDP与ODA占比'!$A$4:$AF$50,3,FALSE),"")</x:f>
      </x:c>
      <x:c r="AE52" s="120" t="str">
        <x:f>IFERROR(VLOOKUP(A52,'中日GDP与ODA占比'!$A$4:$AF$50,10,FALSE),"")</x:f>
      </x:c>
    </x:row>
    <x:row r="53">
      <x:c r="A53" s="92" t="n">
        <x:v>2028</x:v>
      </x:c>
      <x:c r="B53" s="92" t="str">
        <x:v>官方余额锚定预测</x:v>
      </x:c>
      <x:c r="C53" s="82" t="n">
        <x:v>418.2747314788454</x:v>
      </x:c>
      <x:c r="D53" s="82" t="n">
        <x:v>32.946519475542615</x:v>
      </x:c>
      <x:c r="E53" s="82" t="n">
        <x:v>451.22125095438827</x:v>
      </x:c>
      <x:c r="F53" s="82" t="n">
        <x:v>21.677514807759525</x:v>
      </x:c>
      <x:c r="G53" s="82" t="n">
        <x:v>31.602553702560968</x:v>
      </x:c>
      <x:c r="H53" s="82" t="n">
        <x:v>-9.925038894801474</x:v>
      </x:c>
      <x:c r="I53" s="82" t="n">
        <x:v>34.0811135374976</x:v>
      </x:c>
      <x:c r="J53" s="82" t="n">
        <x:v>40.71758294751864</x:v>
      </x:c>
      <x:c r="K53" s="82" t="n">
        <x:v>12.403598729738075</x:v>
      </x:c>
      <x:c r="L53" s="82" t="n">
        <x:v>19.040068139759118</x:v>
      </x:c>
      <x:c r="M53" s="82" t="n">
        <x:v>21.677514807759525</x:v>
      </x:c>
      <x:c r="N53" s="82" t="n">
        <x:v>34.0811135374976</x:v>
      </x:c>
      <x:c r="O53" s="82" t="n">
        <x:v>40.71758294751864</x:v>
      </x:c>
      <x:c r="P53" s="82" t="n">
        <x:v>12.403598729738075</x:v>
      </x:c>
      <x:c r="Q53" s="82" t="n">
        <x:v>19.040068139759118</x:v>
      </x:c>
      <x:c r="R53" s="82"/>
      <x:c r="S53" s="82"/>
      <x:c r="T53" s="82" t="n">
        <x:v>2719.03946416348</x:v>
      </x:c>
      <x:c r="U53" s="82" t="n">
        <x:v>589.6537175883047</x:v>
      </x:c>
      <x:c r="V53" s="82" t="n">
        <x:v>128.31637786795218</x:v>
      </x:c>
      <x:c r="W53" s="82" t="n">
        <x:v>872.007960737076</x:v>
      </x:c>
      <x:c r="X53" s="120" t="str">
        <x:f>IFERROR(VLOOKUP(A53,'中日GDP与ODA占比'!$A$4:$AF$50,17,FALSE),"")</x:f>
      </x:c>
      <x:c r="Y53" s="120" t="str">
        <x:f>IFERROR(VLOOKUP(A53,'中日GDP与ODA占比'!$A$4:$AF$50,19,FALSE),"")</x:f>
      </x:c>
      <x:c r="Z53" s="127" t="str">
        <x:f>IFERROR(VLOOKUP(A53,'中日GDP与ODA占比'!$A$4:$AF$50,27,FALSE),"")</x:f>
      </x:c>
      <x:c r="AA53" s="127" t="str">
        <x:f>IFERROR(VLOOKUP(A53,'中日GDP与ODA占比'!$A$4:$AF$50,31,FALSE),"")</x:f>
      </x:c>
      <x:c r="AB53" s="127" t="str">
        <x:f>IFERROR(VLOOKUP(A53,'中日GDP与ODA占比'!$A$4:$AF$50,28,FALSE),"")</x:f>
      </x:c>
      <x:c r="AC53" s="127" t="str">
        <x:f>IFERROR(VLOOKUP(A53,'中日GDP与ODA占比'!$A$4:$AF$50,32,FALSE),"")</x:f>
      </x:c>
      <x:c r="AD53" s="120" t="str">
        <x:f>IFERROR(VLOOKUP(A53,'中日GDP与ODA占比'!$A$4:$AF$50,3,FALSE),"")</x:f>
      </x:c>
      <x:c r="AE53" s="120" t="str">
        <x:f>IFERROR(VLOOKUP(A53,'中日GDP与ODA占比'!$A$4:$AF$50,10,FALSE),"")</x:f>
      </x:c>
    </x:row>
    <x:row r="54">
      <x:c r="A54" s="92" t="n">
        <x:v>2029</x:v>
      </x:c>
      <x:c r="B54" s="92" t="str">
        <x:v>官方余额锚定预测</x:v>
      </x:c>
      <x:c r="C54" s="82" t="n">
        <x:v>364.64696147098516</x:v>
      </x:c>
      <x:c r="D54" s="82" t="n">
        <x:v>28.220618488965155</x:v>
      </x:c>
      <x:c r="E54" s="82" t="n">
        <x:v>392.86757995995004</x:v>
      </x:c>
      <x:c r="F54" s="82" t="n">
        <x:v>18.874095056598605</x:v>
      </x:c>
      <x:c r="G54" s="82" t="n">
        <x:v>27.556100531042002</x:v>
      </x:c>
      <x:c r="H54" s="82" t="n">
        <x:v>-8.68200547444338</x:v>
      </x:c>
      <x:c r="I54" s="82" t="n">
        <x:v>29.852422228233156</x:v>
      </x:c>
      <x:c r="J54" s="82" t="n">
        <x:v>35.77243695909748</x:v>
      </x:c>
      <x:c r="K54" s="82" t="n">
        <x:v>10.97832717163455</x:v>
      </x:c>
      <x:c r="L54" s="82" t="n">
        <x:v>16.898341902498878</x:v>
      </x:c>
      <x:c r="M54" s="82" t="n">
        <x:v>18.874095056598605</x:v>
      </x:c>
      <x:c r="N54" s="82" t="n">
        <x:v>29.852422228233156</x:v>
      </x:c>
      <x:c r="O54" s="82" t="n">
        <x:v>35.77243695909748</x:v>
      </x:c>
      <x:c r="P54" s="82" t="n">
        <x:v>10.97832717163455</x:v>
      </x:c>
      <x:c r="Q54" s="82" t="n">
        <x:v>16.898341902498878</x:v>
      </x:c>
      <x:c r="R54" s="82"/>
      <x:c r="S54" s="82"/>
      <x:c r="T54" s="82" t="n">
        <x:v>2737.9135592200782</x:v>
      </x:c>
      <x:c r="U54" s="82" t="n">
        <x:v>580.9717121138614</x:v>
      </x:c>
      <x:c r="V54" s="82" t="n">
        <x:v>139.29470503958674</x:v>
      </x:c>
      <x:c r="W54" s="82" t="n">
        <x:v>888.9063026395748</x:v>
      </x:c>
      <x:c r="X54" s="120" t="str">
        <x:f>IFERROR(VLOOKUP(A54,'中日GDP与ODA占比'!$A$4:$AF$50,17,FALSE),"")</x:f>
      </x:c>
      <x:c r="Y54" s="120" t="str">
        <x:f>IFERROR(VLOOKUP(A54,'中日GDP与ODA占比'!$A$4:$AF$50,19,FALSE),"")</x:f>
      </x:c>
      <x:c r="Z54" s="127" t="str">
        <x:f>IFERROR(VLOOKUP(A54,'中日GDP与ODA占比'!$A$4:$AF$50,27,FALSE),"")</x:f>
      </x:c>
      <x:c r="AA54" s="127" t="str">
        <x:f>IFERROR(VLOOKUP(A54,'中日GDP与ODA占比'!$A$4:$AF$50,31,FALSE),"")</x:f>
      </x:c>
      <x:c r="AB54" s="127" t="str">
        <x:f>IFERROR(VLOOKUP(A54,'中日GDP与ODA占比'!$A$4:$AF$50,28,FALSE),"")</x:f>
      </x:c>
      <x:c r="AC54" s="127" t="str">
        <x:f>IFERROR(VLOOKUP(A54,'中日GDP与ODA占比'!$A$4:$AF$50,32,FALSE),"")</x:f>
      </x:c>
      <x:c r="AD54" s="120" t="str">
        <x:f>IFERROR(VLOOKUP(A54,'中日GDP与ODA占比'!$A$4:$AF$50,3,FALSE),"")</x:f>
      </x:c>
      <x:c r="AE54" s="120" t="str">
        <x:f>IFERROR(VLOOKUP(A54,'中日GDP与ODA占比'!$A$4:$AF$50,10,FALSE),"")</x:f>
      </x:c>
    </x:row>
    <x:row r="55">
      <x:c r="A55" s="92" t="n">
        <x:v>2030</x:v>
      </x:c>
      <x:c r="B55" s="92" t="str">
        <x:v>官方余额锚定预测</x:v>
      </x:c>
      <x:c r="C55" s="82" t="n">
        <x:v>318.7923642987208</x:v>
      </x:c>
      <x:c r="D55" s="82" t="n">
        <x:v>24.46213528509985</x:v>
      </x:c>
      <x:c r="E55" s="82" t="n">
        <x:v>343.25449958382063</x:v>
      </x:c>
      <x:c r="F55" s="82" t="n">
        <x:v>16.490589664870456</x:v>
      </x:c>
      <x:c r="G55" s="82" t="n">
        <x:v>23.963852181848267</x:v>
      </x:c>
      <x:c r="H55" s="82" t="n">
        <x:v>-7.473262516977799</x:v>
      </x:c>
      <x:c r="I55" s="82" t="n">
        <x:v>26.0739882767581</x:v>
      </x:c>
      <x:c r="J55" s="82" t="n">
        <x:v>31.370290886924945</x:v>
      </x:c>
      <x:c r="K55" s="82" t="n">
        <x:v>9.583398611887645</x:v>
      </x:c>
      <x:c r="L55" s="82" t="n">
        <x:v>14.87970122205449</x:v>
      </x:c>
      <x:c r="M55" s="82" t="n">
        <x:v>16.490589664870456</x:v>
      </x:c>
      <x:c r="N55" s="82" t="n">
        <x:v>26.0739882767581</x:v>
      </x:c>
      <x:c r="O55" s="82" t="n">
        <x:v>31.370290886924945</x:v>
      </x:c>
      <x:c r="P55" s="82" t="n">
        <x:v>9.583398611887645</x:v>
      </x:c>
      <x:c r="Q55" s="82" t="n">
        <x:v>14.87970122205449</x:v>
      </x:c>
      <x:c r="R55" s="82"/>
      <x:c r="S55" s="82"/>
      <x:c r="T55" s="82" t="n">
        <x:v>2754.404148884949</x:v>
      </x:c>
      <x:c r="U55" s="82" t="n">
        <x:v>573.4984495968836</x:v>
      </x:c>
      <x:c r="V55" s="82" t="n">
        <x:v>148.8781036514744</x:v>
      </x:c>
      <x:c r="W55" s="82" t="n">
        <x:v>903.7860038616293</x:v>
      </x:c>
      <x:c r="X55" s="120" t="str">
        <x:f>IFERROR(VLOOKUP(A55,'中日GDP与ODA占比'!$A$4:$AF$50,17,FALSE),"")</x:f>
      </x:c>
      <x:c r="Y55" s="120" t="str">
        <x:f>IFERROR(VLOOKUP(A55,'中日GDP与ODA占比'!$A$4:$AF$50,19,FALSE),"")</x:f>
      </x:c>
      <x:c r="Z55" s="127" t="str">
        <x:f>IFERROR(VLOOKUP(A55,'中日GDP与ODA占比'!$A$4:$AF$50,27,FALSE),"")</x:f>
      </x:c>
      <x:c r="AA55" s="127" t="str">
        <x:f>IFERROR(VLOOKUP(A55,'中日GDP与ODA占比'!$A$4:$AF$50,31,FALSE),"")</x:f>
      </x:c>
      <x:c r="AB55" s="127" t="str">
        <x:f>IFERROR(VLOOKUP(A55,'中日GDP与ODA占比'!$A$4:$AF$50,28,FALSE),"")</x:f>
      </x:c>
      <x:c r="AC55" s="127" t="str">
        <x:f>IFERROR(VLOOKUP(A55,'中日GDP与ODA占比'!$A$4:$AF$50,32,FALSE),"")</x:f>
      </x:c>
      <x:c r="AD55" s="120" t="str">
        <x:f>IFERROR(VLOOKUP(A55,'中日GDP与ODA占比'!$A$4:$AF$50,3,FALSE),"")</x:f>
      </x:c>
      <x:c r="AE55" s="120" t="str">
        <x:f>IFERROR(VLOOKUP(A55,'中日GDP与ODA占比'!$A$4:$AF$50,10,FALSE),"")</x:f>
      </x:c>
    </x:row>
    <x:row r="56">
      <x:c r="A56" s="92" t="n">
        <x:v>2031</x:v>
      </x:c>
      <x:c r="B56" s="92" t="str">
        <x:v>官方余额锚定预测</x:v>
      </x:c>
      <x:c r="C56" s="82" t="n">
        <x:v>289.1276879468085</x:v>
      </x:c>
      <x:c r="D56" s="82" t="n">
        <x:v>21.434816182068474</x:v>
      </x:c>
      <x:c r="E56" s="82" t="n">
        <x:v>310.56250412887726</x:v>
      </x:c>
      <x:c r="F56" s="82" t="n">
        <x:v>14.920004914992655</x:v>
      </x:c>
      <x:c r="G56" s="82" t="n">
        <x:v>21.74731173493467</x:v>
      </x:c>
      <x:c r="H56" s="82" t="n">
        <x:v>-6.827306819942016</x:v>
      </x:c>
      <x:c r="I56" s="82" t="n">
        <x:v>23.677353437485436</x:v>
      </x:c>
      <x:c r="J56" s="82" t="n">
        <x:v>28.430311908738343</x:v>
      </x:c>
      <x:c r="K56" s="82" t="n">
        <x:v>8.757348522492782</x:v>
      </x:c>
      <x:c r="L56" s="82" t="n">
        <x:v>13.510306993745688</x:v>
      </x:c>
      <x:c r="M56" s="82" t="n">
        <x:v>14.920004914992655</x:v>
      </x:c>
      <x:c r="N56" s="82" t="n">
        <x:v>23.677353437485436</x:v>
      </x:c>
      <x:c r="O56" s="82" t="n">
        <x:v>28.430311908738343</x:v>
      </x:c>
      <x:c r="P56" s="82" t="n">
        <x:v>8.757348522492782</x:v>
      </x:c>
      <x:c r="Q56" s="82" t="n">
        <x:v>13.510306993745688</x:v>
      </x:c>
      <x:c r="R56" s="82"/>
      <x:c r="S56" s="82"/>
      <x:c r="T56" s="82" t="n">
        <x:v>2769.3241537999415</x:v>
      </x:c>
      <x:c r="U56" s="82" t="n">
        <x:v>566.6711427769416</x:v>
      </x:c>
      <x:c r="V56" s="82" t="n">
        <x:v>157.63545217396717</x:v>
      </x:c>
      <x:c r="W56" s="82" t="n">
        <x:v>917.2963108553749</x:v>
      </x:c>
      <x:c r="X56" s="120" t="str">
        <x:f>IFERROR(VLOOKUP(A56,'中日GDP与ODA占比'!$A$4:$AF$50,17,FALSE),"")</x:f>
      </x:c>
      <x:c r="Y56" s="120" t="str">
        <x:f>IFERROR(VLOOKUP(A56,'中日GDP与ODA占比'!$A$4:$AF$50,19,FALSE),"")</x:f>
      </x:c>
      <x:c r="Z56" s="127" t="str">
        <x:f>IFERROR(VLOOKUP(A56,'中日GDP与ODA占比'!$A$4:$AF$50,27,FALSE),"")</x:f>
      </x:c>
      <x:c r="AA56" s="127" t="str">
        <x:f>IFERROR(VLOOKUP(A56,'中日GDP与ODA占比'!$A$4:$AF$50,31,FALSE),"")</x:f>
      </x:c>
      <x:c r="AB56" s="127" t="str">
        <x:f>IFERROR(VLOOKUP(A56,'中日GDP与ODA占比'!$A$4:$AF$50,28,FALSE),"")</x:f>
      </x:c>
      <x:c r="AC56" s="127" t="str">
        <x:f>IFERROR(VLOOKUP(A56,'中日GDP与ODA占比'!$A$4:$AF$50,32,FALSE),"")</x:f>
      </x:c>
      <x:c r="AD56" s="120" t="str">
        <x:f>IFERROR(VLOOKUP(A56,'中日GDP与ODA占比'!$A$4:$AF$50,3,FALSE),"")</x:f>
      </x:c>
      <x:c r="AE56" s="120" t="str">
        <x:f>IFERROR(VLOOKUP(A56,'中日GDP与ODA占比'!$A$4:$AF$50,10,FALSE),"")</x:f>
      </x:c>
    </x:row>
    <x:row r="57">
      <x:c r="A57" s="92" t="n">
        <x:v>2032</x:v>
      </x:c>
      <x:c r="B57" s="92" t="str">
        <x:v>官方余额锚定预测</x:v>
      </x:c>
      <x:c r="C57" s="82" t="n">
        <x:v>276.4169857176138</x:v>
      </x:c>
      <x:c r="D57" s="82" t="n">
        <x:v>18.79695303414431</x:v>
      </x:c>
      <x:c r="E57" s="82" t="n">
        <x:v>295.213938751758</x:v>
      </x:c>
      <x:c r="F57" s="82" t="n">
        <x:v>14.182631060067546</x:v>
      </x:c>
      <x:c r="G57" s="82" t="n">
        <x:v>20.697275297994075</x:v>
      </x:c>
      <x:c r="H57" s="82" t="n">
        <x:v>-6.51464423792651</x:v>
      </x:c>
      <x:c r="I57" s="82" t="n">
        <x:v>22.448358080279466</x:v>
      </x:c>
      <x:c r="J57" s="82" t="n">
        <x:v>26.69567956114314</x:v>
      </x:c>
      <x:c r="K57" s="82" t="n">
        <x:v>8.26572702021192</x:v>
      </x:c>
      <x:c r="L57" s="82" t="n">
        <x:v>12.513048501075595</x:v>
      </x:c>
      <x:c r="M57" s="82" t="n">
        <x:v>14.182631060067546</x:v>
      </x:c>
      <x:c r="N57" s="82" t="n">
        <x:v>22.448358080279466</x:v>
      </x:c>
      <x:c r="O57" s="82" t="n">
        <x:v>26.69567956114314</x:v>
      </x:c>
      <x:c r="P57" s="82" t="n">
        <x:v>8.26572702021192</x:v>
      </x:c>
      <x:c r="Q57" s="82" t="n">
        <x:v>12.513048501075595</x:v>
      </x:c>
      <x:c r="R57" s="82"/>
      <x:c r="S57" s="82"/>
      <x:c r="T57" s="82" t="n">
        <x:v>2783.5067848600092</x:v>
      </x:c>
      <x:c r="U57" s="82" t="n">
        <x:v>560.156498539015</x:v>
      </x:c>
      <x:c r="V57" s="82" t="n">
        <x:v>165.9011791941791</x:v>
      </x:c>
      <x:c r="W57" s="82" t="n">
        <x:v>929.8093593564505</x:v>
      </x:c>
      <x:c r="X57" s="120" t="str">
        <x:f>IFERROR(VLOOKUP(A57,'中日GDP与ODA占比'!$A$4:$AF$50,17,FALSE),"")</x:f>
      </x:c>
      <x:c r="Y57" s="120" t="str">
        <x:f>IFERROR(VLOOKUP(A57,'中日GDP与ODA占比'!$A$4:$AF$50,19,FALSE),"")</x:f>
      </x:c>
      <x:c r="Z57" s="127" t="str">
        <x:f>IFERROR(VLOOKUP(A57,'中日GDP与ODA占比'!$A$4:$AF$50,27,FALSE),"")</x:f>
      </x:c>
      <x:c r="AA57" s="127" t="str">
        <x:f>IFERROR(VLOOKUP(A57,'中日GDP与ODA占比'!$A$4:$AF$50,31,FALSE),"")</x:f>
      </x:c>
      <x:c r="AB57" s="127" t="str">
        <x:f>IFERROR(VLOOKUP(A57,'中日GDP与ODA占比'!$A$4:$AF$50,28,FALSE),"")</x:f>
      </x:c>
      <x:c r="AC57" s="127" t="str">
        <x:f>IFERROR(VLOOKUP(A57,'中日GDP与ODA占比'!$A$4:$AF$50,32,FALSE),"")</x:f>
      </x:c>
      <x:c r="AD57" s="120" t="str">
        <x:f>IFERROR(VLOOKUP(A57,'中日GDP与ODA占比'!$A$4:$AF$50,3,FALSE),"")</x:f>
      </x:c>
      <x:c r="AE57" s="120" t="str">
        <x:f>IFERROR(VLOOKUP(A57,'中日GDP与ODA占比'!$A$4:$AF$50,10,FALSE),"")</x:f>
      </x:c>
    </x:row>
    <x:row r="58">
      <x:c r="A58" s="92" t="n">
        <x:v>2033</x:v>
      </x:c>
      <x:c r="B58" s="92" t="str">
        <x:v>官方余额锚定预测</x:v>
      </x:c>
      <x:c r="C58" s="82" t="n">
        <x:v>264.4347344070429</x:v>
      </x:c>
      <x:c r="D58" s="82" t="n">
        <x:v>16.403144171686797</x:v>
      </x:c>
      <x:c r="E58" s="82" t="n">
        <x:v>280.8378785787296</x:v>
      </x:c>
      <x:c r="F58" s="82" t="n">
        <x:v>13.491978178318488</x:v>
      </x:c>
      <x:c r="G58" s="82" t="n">
        <x:v>19.642140844168242</x:v>
      </x:c>
      <x:c r="H58" s="82" t="n">
        <x:v>-6.150162665849768</x:v>
      </x:c>
      <x:c r="I58" s="82" t="n">
        <x:v>21.212020162602283</x:v>
      </x:c>
      <x:c r="J58" s="82" t="n">
        <x:v>24.97410518912278</x:v>
      </x:c>
      <x:c r="K58" s="82" t="n">
        <x:v>7.720041984283794</x:v>
      </x:c>
      <x:c r="L58" s="82" t="n">
        <x:v>11.482127010804293</x:v>
      </x:c>
      <x:c r="M58" s="82" t="n">
        <x:v>13.491978178318488</x:v>
      </x:c>
      <x:c r="N58" s="82" t="n">
        <x:v>21.212020162602283</x:v>
      </x:c>
      <x:c r="O58" s="82" t="n">
        <x:v>24.97410518912278</x:v>
      </x:c>
      <x:c r="P58" s="82" t="n">
        <x:v>7.720041984283794</x:v>
      </x:c>
      <x:c r="Q58" s="82" t="n">
        <x:v>11.482127010804293</x:v>
      </x:c>
      <x:c r="R58" s="82"/>
      <x:c r="S58" s="82"/>
      <x:c r="T58" s="82" t="n">
        <x:v>2796.9987630383275</x:v>
      </x:c>
      <x:c r="U58" s="82" t="n">
        <x:v>554.0063358731653</x:v>
      </x:c>
      <x:c r="V58" s="82" t="n">
        <x:v>173.6212211784629</x:v>
      </x:c>
      <x:c r="W58" s="82" t="n">
        <x:v>941.2914863672548</x:v>
      </x:c>
      <x:c r="X58" s="120" t="str">
        <x:f>IFERROR(VLOOKUP(A58,'中日GDP与ODA占比'!$A$4:$AF$50,17,FALSE),"")</x:f>
      </x:c>
      <x:c r="Y58" s="120" t="str">
        <x:f>IFERROR(VLOOKUP(A58,'中日GDP与ODA占比'!$A$4:$AF$50,19,FALSE),"")</x:f>
      </x:c>
      <x:c r="Z58" s="127" t="str">
        <x:f>IFERROR(VLOOKUP(A58,'中日GDP与ODA占比'!$A$4:$AF$50,27,FALSE),"")</x:f>
      </x:c>
      <x:c r="AA58" s="127" t="str">
        <x:f>IFERROR(VLOOKUP(A58,'中日GDP与ODA占比'!$A$4:$AF$50,31,FALSE),"")</x:f>
      </x:c>
      <x:c r="AB58" s="127" t="str">
        <x:f>IFERROR(VLOOKUP(A58,'中日GDP与ODA占比'!$A$4:$AF$50,28,FALSE),"")</x:f>
      </x:c>
      <x:c r="AC58" s="127" t="str">
        <x:f>IFERROR(VLOOKUP(A58,'中日GDP与ODA占比'!$A$4:$AF$50,32,FALSE),"")</x:f>
      </x:c>
      <x:c r="AD58" s="120" t="str">
        <x:f>IFERROR(VLOOKUP(A58,'中日GDP与ODA占比'!$A$4:$AF$50,3,FALSE),"")</x:f>
      </x:c>
      <x:c r="AE58" s="120" t="str">
        <x:f>IFERROR(VLOOKUP(A58,'中日GDP与ODA占比'!$A$4:$AF$50,10,FALSE),"")</x:f>
      </x:c>
    </x:row>
    <x:row r="59">
      <x:c r="A59" s="92" t="n">
        <x:v>2034</x:v>
      </x:c>
      <x:c r="B59" s="92" t="str">
        <x:v>官方余额锚定预测</x:v>
      </x:c>
      <x:c r="C59" s="82" t="n">
        <x:v>251.27447312719175</x:v>
      </x:c>
      <x:c r="D59" s="82" t="n">
        <x:v>14.21617065291732</x:v>
      </x:c>
      <x:c r="E59" s="82" t="n">
        <x:v>265.4906437801093</x:v>
      </x:c>
      <x:c r="F59" s="82" t="n">
        <x:v>12.754668246878918</x:v>
      </x:c>
      <x:c r="G59" s="82" t="n">
        <x:v>18.496147398442204</x:v>
      </x:c>
      <x:c r="H59" s="82" t="n">
        <x:v>-5.741479151563285</x:v>
      </x:c>
      <x:c r="I59" s="82" t="n">
        <x:v>19.88671022194995</x:v>
      </x:c>
      <x:c r="J59" s="82" t="n">
        <x:v>23.187689579566307</x:v>
      </x:c>
      <x:c r="K59" s="82" t="n">
        <x:v>7.132041975071033</x:v>
      </x:c>
      <x:c r="L59" s="82" t="n">
        <x:v>10.433021332687389</x:v>
      </x:c>
      <x:c r="M59" s="82" t="n">
        <x:v>12.754668246878918</x:v>
      </x:c>
      <x:c r="N59" s="82" t="n">
        <x:v>19.88671022194995</x:v>
      </x:c>
      <x:c r="O59" s="82" t="n">
        <x:v>23.187689579566307</x:v>
      </x:c>
      <x:c r="P59" s="82" t="n">
        <x:v>7.132041975071033</x:v>
      </x:c>
      <x:c r="Q59" s="82" t="n">
        <x:v>10.433021332687389</x:v>
      </x:c>
      <x:c r="R59" s="82"/>
      <x:c r="S59" s="82"/>
      <x:c r="T59" s="82" t="n">
        <x:v>2809.7534312852063</x:v>
      </x:c>
      <x:c r="U59" s="82" t="n">
        <x:v>548.264856721602</x:v>
      </x:c>
      <x:c r="V59" s="82" t="n">
        <x:v>180.7532631535339</x:v>
      </x:c>
      <x:c r="W59" s="82" t="n">
        <x:v>951.7245076999423</x:v>
      </x:c>
      <x:c r="X59" s="120" t="str">
        <x:f>IFERROR(VLOOKUP(A59,'中日GDP与ODA占比'!$A$4:$AF$50,17,FALSE),"")</x:f>
      </x:c>
      <x:c r="Y59" s="120" t="str">
        <x:f>IFERROR(VLOOKUP(A59,'中日GDP与ODA占比'!$A$4:$AF$50,19,FALSE),"")</x:f>
      </x:c>
      <x:c r="Z59" s="127" t="str">
        <x:f>IFERROR(VLOOKUP(A59,'中日GDP与ODA占比'!$A$4:$AF$50,27,FALSE),"")</x:f>
      </x:c>
      <x:c r="AA59" s="127" t="str">
        <x:f>IFERROR(VLOOKUP(A59,'中日GDP与ODA占比'!$A$4:$AF$50,31,FALSE),"")</x:f>
      </x:c>
      <x:c r="AB59" s="127" t="str">
        <x:f>IFERROR(VLOOKUP(A59,'中日GDP与ODA占比'!$A$4:$AF$50,28,FALSE),"")</x:f>
      </x:c>
      <x:c r="AC59" s="127" t="str">
        <x:f>IFERROR(VLOOKUP(A59,'中日GDP与ODA占比'!$A$4:$AF$50,32,FALSE),"")</x:f>
      </x:c>
      <x:c r="AD59" s="120" t="str">
        <x:f>IFERROR(VLOOKUP(A59,'中日GDP与ODA占比'!$A$4:$AF$50,3,FALSE),"")</x:f>
      </x:c>
      <x:c r="AE59" s="120" t="str">
        <x:f>IFERROR(VLOOKUP(A59,'中日GDP与ODA占比'!$A$4:$AF$50,10,FALSE),"")</x:f>
      </x:c>
    </x:row>
    <x:row r="60">
      <x:c r="A60" s="92" t="n">
        <x:v>2035</x:v>
      </x:c>
      <x:c r="B60" s="92" t="str">
        <x:v>官方余额锚定预测</x:v>
      </x:c>
      <x:c r="C60" s="82" t="n">
        <x:v>244.80049228461834</x:v>
      </x:c>
      <x:c r="D60" s="82" t="n">
        <x:v>12.225008806385329</x:v>
      </x:c>
      <x:c r="E60" s="82" t="n">
        <x:v>257.02550109100343</x:v>
      </x:c>
      <x:c r="F60" s="82" t="n">
        <x:v>12.347986922351875</x:v>
      </x:c>
      <x:c r="G60" s="82" t="n">
        <x:v>17.876324596243432</x:v>
      </x:c>
      <x:c r="H60" s="82" t="n">
        <x:v>-5.528337673891569</x:v>
      </x:c>
      <x:c r="I60" s="82" t="n">
        <x:v>19.090724095010103</x:v>
      </x:c>
      <x:c r="J60" s="82" t="n">
        <x:v>21.955309838429056</x:v>
      </x:c>
      <x:c r="K60" s="82" t="n">
        <x:v>6.742737172658227</x:v>
      </x:c>
      <x:c r="L60" s="82" t="n">
        <x:v>9.60732291607718</x:v>
      </x:c>
      <x:c r="M60" s="82" t="n">
        <x:v>12.347986922351875</x:v>
      </x:c>
      <x:c r="N60" s="82" t="n">
        <x:v>19.090724095010103</x:v>
      </x:c>
      <x:c r="O60" s="82" t="n">
        <x:v>21.955309838429056</x:v>
      </x:c>
      <x:c r="P60" s="82" t="n">
        <x:v>6.742737172658227</x:v>
      </x:c>
      <x:c r="Q60" s="82" t="n">
        <x:v>9.60732291607718</x:v>
      </x:c>
      <x:c r="R60" s="82"/>
      <x:c r="S60" s="82"/>
      <x:c r="T60" s="82" t="n">
        <x:v>2822.1014182075583</x:v>
      </x:c>
      <x:c r="U60" s="82" t="n">
        <x:v>542.7365190477104</x:v>
      </x:c>
      <x:c r="V60" s="82" t="n">
        <x:v>187.49600032619213</x:v>
      </x:c>
      <x:c r="W60" s="82" t="n">
        <x:v>961.3318306160195</x:v>
      </x:c>
      <x:c r="X60" s="120" t="str">
        <x:f>IFERROR(VLOOKUP(A60,'中日GDP与ODA占比'!$A$4:$AF$50,17,FALSE),"")</x:f>
      </x:c>
      <x:c r="Y60" s="120" t="str">
        <x:f>IFERROR(VLOOKUP(A60,'中日GDP与ODA占比'!$A$4:$AF$50,19,FALSE),"")</x:f>
      </x:c>
      <x:c r="Z60" s="127" t="str">
        <x:f>IFERROR(VLOOKUP(A60,'中日GDP与ODA占比'!$A$4:$AF$50,27,FALSE),"")</x:f>
      </x:c>
      <x:c r="AA60" s="127" t="str">
        <x:f>IFERROR(VLOOKUP(A60,'中日GDP与ODA占比'!$A$4:$AF$50,31,FALSE),"")</x:f>
      </x:c>
      <x:c r="AB60" s="127" t="str">
        <x:f>IFERROR(VLOOKUP(A60,'中日GDP与ODA占比'!$A$4:$AF$50,28,FALSE),"")</x:f>
      </x:c>
      <x:c r="AC60" s="127" t="str">
        <x:f>IFERROR(VLOOKUP(A60,'中日GDP与ODA占比'!$A$4:$AF$50,32,FALSE),"")</x:f>
      </x:c>
      <x:c r="AD60" s="120" t="str">
        <x:f>IFERROR(VLOOKUP(A60,'中日GDP与ODA占比'!$A$4:$AF$50,3,FALSE),"")</x:f>
      </x:c>
      <x:c r="AE60" s="120" t="str">
        <x:f>IFERROR(VLOOKUP(A60,'中日GDP与ODA占比'!$A$4:$AF$50,10,FALSE),"")</x:f>
      </x:c>
    </x:row>
    <x:row r="61">
      <x:c r="A61" s="92" t="n">
        <x:v>2036</x:v>
      </x:c>
      <x:c r="B61" s="92" t="str">
        <x:v>官方余额锚定预测</x:v>
      </x:c>
      <x:c r="C61" s="82" t="n">
        <x:v>233.63943142617086</x:v>
      </x:c>
      <x:c r="D61" s="82" t="n">
        <x:v>10.30731837407996</x:v>
      </x:c>
      <x:c r="E61" s="82" t="n">
        <x:v>243.94674980025079</x:v>
      </x:c>
      <x:c r="F61" s="82" t="n">
        <x:v>11.719659191393658</x:v>
      </x:c>
      <x:c r="G61" s="82" t="n">
        <x:v>16.9894565855046</x:v>
      </x:c>
      <x:c r="H61" s="82" t="n">
        <x:v>-5.269797394110942</x:v>
      </x:c>
      <x:c r="I61" s="82" t="n">
        <x:v>18.028836160536777</x:v>
      </x:c>
      <x:c r="J61" s="82" t="n">
        <x:v>20.465989362763786</x:v>
      </x:c>
      <x:c r="K61" s="82" t="n">
        <x:v>6.3091769691431185</x:v>
      </x:c>
      <x:c r="L61" s="82" t="n">
        <x:v>8.746330171370127</x:v>
      </x:c>
      <x:c r="M61" s="82" t="n">
        <x:v>11.719659191393658</x:v>
      </x:c>
      <x:c r="N61" s="82" t="n">
        <x:v>18.028836160536777</x:v>
      </x:c>
      <x:c r="O61" s="82" t="n">
        <x:v>20.465989362763786</x:v>
      </x:c>
      <x:c r="P61" s="82" t="n">
        <x:v>6.3091769691431185</x:v>
      </x:c>
      <x:c r="Q61" s="82" t="n">
        <x:v>8.746330171370127</x:v>
      </x:c>
      <x:c r="R61" s="82"/>
      <x:c r="S61" s="82"/>
      <x:c r="T61" s="82" t="n">
        <x:v>2833.8210773989517</x:v>
      </x:c>
      <x:c r="U61" s="82" t="n">
        <x:v>537.4667216535995</x:v>
      </x:c>
      <x:c r="V61" s="82" t="n">
        <x:v>193.80517729533526</x:v>
      </x:c>
      <x:c r="W61" s="82" t="n">
        <x:v>970.0781607873896</x:v>
      </x:c>
      <x:c r="X61" s="120" t="str">
        <x:f>IFERROR(VLOOKUP(A61,'中日GDP与ODA占比'!$A$4:$AF$50,17,FALSE),"")</x:f>
      </x:c>
      <x:c r="Y61" s="120" t="str">
        <x:f>IFERROR(VLOOKUP(A61,'中日GDP与ODA占比'!$A$4:$AF$50,19,FALSE),"")</x:f>
      </x:c>
      <x:c r="Z61" s="127" t="str">
        <x:f>IFERROR(VLOOKUP(A61,'中日GDP与ODA占比'!$A$4:$AF$50,27,FALSE),"")</x:f>
      </x:c>
      <x:c r="AA61" s="127" t="str">
        <x:f>IFERROR(VLOOKUP(A61,'中日GDP与ODA占比'!$A$4:$AF$50,31,FALSE),"")</x:f>
      </x:c>
      <x:c r="AB61" s="127" t="str">
        <x:f>IFERROR(VLOOKUP(A61,'中日GDP与ODA占比'!$A$4:$AF$50,28,FALSE),"")</x:f>
      </x:c>
      <x:c r="AC61" s="127" t="str">
        <x:f>IFERROR(VLOOKUP(A61,'中日GDP与ODA占比'!$A$4:$AF$50,32,FALSE),"")</x:f>
      </x:c>
      <x:c r="AD61" s="120" t="str">
        <x:f>IFERROR(VLOOKUP(A61,'中日GDP与ODA占比'!$A$4:$AF$50,3,FALSE),"")</x:f>
      </x:c>
      <x:c r="AE61" s="120" t="str">
        <x:f>IFERROR(VLOOKUP(A61,'中日GDP与ODA占比'!$A$4:$AF$50,10,FALSE),"")</x:f>
      </x:c>
    </x:row>
    <x:row r="62">
      <x:c r="A62" s="92" t="n">
        <x:v>2037</x:v>
      </x:c>
      <x:c r="B62" s="92" t="str">
        <x:v>官方余额锚定预测</x:v>
      </x:c>
      <x:c r="C62" s="82" t="n">
        <x:v>225.9040288955652</x:v>
      </x:c>
      <x:c r="D62" s="82" t="n">
        <x:v>8.566005442498883</x:v>
      </x:c>
      <x:c r="E62" s="82" t="n">
        <x:v>234.47003433806415</x:v>
      </x:c>
      <x:c r="F62" s="82" t="n">
        <x:v>11.264380014435648</x:v>
      </x:c>
      <x:c r="G62" s="82" t="n">
        <x:v>16.349376196707848</x:v>
      </x:c>
      <x:c r="H62" s="82" t="n">
        <x:v>-5.084996182272205</x:v>
      </x:c>
      <x:c r="I62" s="82" t="n">
        <x:v>17.217332279934578</x:v>
      </x:c>
      <x:c r="J62" s="82" t="n">
        <x:v>19.24838504005531</x:v>
      </x:c>
      <x:c r="K62" s="82" t="n">
        <x:v>5.952952265498929</x:v>
      </x:c>
      <x:c r="L62" s="82" t="n">
        <x:v>7.984005025619663</x:v>
      </x:c>
      <x:c r="M62" s="82" t="n">
        <x:v>11.264380014435648</x:v>
      </x:c>
      <x:c r="N62" s="82" t="n">
        <x:v>17.217332279934578</x:v>
      </x:c>
      <x:c r="O62" s="82" t="n">
        <x:v>19.24838504005531</x:v>
      </x:c>
      <x:c r="P62" s="82" t="n">
        <x:v>5.952952265498929</x:v>
      </x:c>
      <x:c r="Q62" s="82" t="n">
        <x:v>7.984005025619663</x:v>
      </x:c>
      <x:c r="R62" s="82"/>
      <x:c r="S62" s="82"/>
      <x:c r="T62" s="82" t="n">
        <x:v>2845.0854574133873</x:v>
      </x:c>
      <x:c r="U62" s="82" t="n">
        <x:v>532.3817254713273</x:v>
      </x:c>
      <x:c r="V62" s="82" t="n">
        <x:v>199.7581295608342</x:v>
      </x:c>
      <x:c r="W62" s="82" t="n">
        <x:v>978.0621658130093</x:v>
      </x:c>
      <x:c r="X62" s="120" t="str">
        <x:f>IFERROR(VLOOKUP(A62,'中日GDP与ODA占比'!$A$4:$AF$50,17,FALSE),"")</x:f>
      </x:c>
      <x:c r="Y62" s="120" t="str">
        <x:f>IFERROR(VLOOKUP(A62,'中日GDP与ODA占比'!$A$4:$AF$50,19,FALSE),"")</x:f>
      </x:c>
      <x:c r="Z62" s="127" t="str">
        <x:f>IFERROR(VLOOKUP(A62,'中日GDP与ODA占比'!$A$4:$AF$50,27,FALSE),"")</x:f>
      </x:c>
      <x:c r="AA62" s="127" t="str">
        <x:f>IFERROR(VLOOKUP(A62,'中日GDP与ODA占比'!$A$4:$AF$50,31,FALSE),"")</x:f>
      </x:c>
      <x:c r="AB62" s="127" t="str">
        <x:f>IFERROR(VLOOKUP(A62,'中日GDP与ODA占比'!$A$4:$AF$50,28,FALSE),"")</x:f>
      </x:c>
      <x:c r="AC62" s="127" t="str">
        <x:f>IFERROR(VLOOKUP(A62,'中日GDP与ODA占比'!$A$4:$AF$50,32,FALSE),"")</x:f>
      </x:c>
      <x:c r="AD62" s="120" t="str">
        <x:f>IFERROR(VLOOKUP(A62,'中日GDP与ODA占比'!$A$4:$AF$50,3,FALSE),"")</x:f>
      </x:c>
      <x:c r="AE62" s="120" t="str">
        <x:f>IFERROR(VLOOKUP(A62,'中日GDP与ODA占比'!$A$4:$AF$50,10,FALSE),"")</x:f>
      </x:c>
    </x:row>
    <x:row r="63">
      <x:c r="A63" s="92" t="n">
        <x:v>2038</x:v>
      </x:c>
      <x:c r="B63" s="92" t="str">
        <x:v>官方余额锚定预测</x:v>
      </x:c>
      <x:c r="C63" s="82" t="n">
        <x:v>215.57348875223397</x:v>
      </x:c>
      <x:c r="D63" s="82" t="n">
        <x:v>6.874662238822465</x:v>
      </x:c>
      <x:c r="E63" s="82" t="n">
        <x:v>222.44815099105645</x:v>
      </x:c>
      <x:c r="F63" s="82" t="n">
        <x:v>10.686826200822694</x:v>
      </x:c>
      <x:c r="G63" s="82" t="n">
        <x:v>15.577953076886967</x:v>
      </x:c>
      <x:c r="H63" s="82" t="n">
        <x:v>-4.891126876064261</x:v>
      </x:c>
      <x:c r="I63" s="82" t="n">
        <x:v>16.276894037149347</x:v>
      </x:c>
      <x:c r="J63" s="82" t="n">
        <x:v>17.909794660447957</x:v>
      </x:c>
      <x:c r="K63" s="82" t="n">
        <x:v>5.590067836326654</x:v>
      </x:c>
      <x:c r="L63" s="82" t="n">
        <x:v>7.222968459625264</x:v>
      </x:c>
      <x:c r="M63" s="82" t="n">
        <x:v>10.686826200822694</x:v>
      </x:c>
      <x:c r="N63" s="82" t="n">
        <x:v>16.276894037149347</x:v>
      </x:c>
      <x:c r="O63" s="82" t="n">
        <x:v>17.909794660447957</x:v>
      </x:c>
      <x:c r="P63" s="82" t="n">
        <x:v>5.590067836326654</x:v>
      </x:c>
      <x:c r="Q63" s="82" t="n">
        <x:v>7.222968459625264</x:v>
      </x:c>
      <x:c r="R63" s="82"/>
      <x:c r="S63" s="82"/>
      <x:c r="T63" s="82" t="n">
        <x:v>2855.77228361421</x:v>
      </x:c>
      <x:c r="U63" s="82" t="n">
        <x:v>527.490598595263</x:v>
      </x:c>
      <x:c r="V63" s="82" t="n">
        <x:v>205.34819739716085</x:v>
      </x:c>
      <x:c r="W63" s="82" t="n">
        <x:v>985.2851342726345</x:v>
      </x:c>
      <x:c r="X63" s="120" t="str">
        <x:f>IFERROR(VLOOKUP(A63,'中日GDP与ODA占比'!$A$4:$AF$50,17,FALSE),"")</x:f>
      </x:c>
      <x:c r="Y63" s="120" t="str">
        <x:f>IFERROR(VLOOKUP(A63,'中日GDP与ODA占比'!$A$4:$AF$50,19,FALSE),"")</x:f>
      </x:c>
      <x:c r="Z63" s="127" t="str">
        <x:f>IFERROR(VLOOKUP(A63,'中日GDP与ODA占比'!$A$4:$AF$50,27,FALSE),"")</x:f>
      </x:c>
      <x:c r="AA63" s="127" t="str">
        <x:f>IFERROR(VLOOKUP(A63,'中日GDP与ODA占比'!$A$4:$AF$50,31,FALSE),"")</x:f>
      </x:c>
      <x:c r="AB63" s="127" t="str">
        <x:f>IFERROR(VLOOKUP(A63,'中日GDP与ODA占比'!$A$4:$AF$50,28,FALSE),"")</x:f>
      </x:c>
      <x:c r="AC63" s="127" t="str">
        <x:f>IFERROR(VLOOKUP(A63,'中日GDP与ODA占比'!$A$4:$AF$50,32,FALSE),"")</x:f>
      </x:c>
      <x:c r="AD63" s="120" t="str">
        <x:f>IFERROR(VLOOKUP(A63,'中日GDP与ODA占比'!$A$4:$AF$50,3,FALSE),"")</x:f>
      </x:c>
      <x:c r="AE63" s="120" t="str">
        <x:f>IFERROR(VLOOKUP(A63,'中日GDP与ODA占比'!$A$4:$AF$50,10,FALSE),"")</x:f>
      </x:c>
    </x:row>
    <x:row r="64">
      <x:c r="A64" s="92" t="n">
        <x:v>2039</x:v>
      </x:c>
      <x:c r="B64" s="92" t="str">
        <x:v>官方余额锚定预测</x:v>
      </x:c>
      <x:c r="C64" s="82" t="n">
        <x:v>192.68202513315123</x:v>
      </x:c>
      <x:c r="D64" s="82" t="n">
        <x:v>5.2995376117585264</x:v>
      </x:c>
      <x:c r="E64" s="82" t="n">
        <x:v>197.98156274490964</x:v>
      </x:c>
      <x:c r="F64" s="82" t="n">
        <x:v>9.511405433561865</x:v>
      </x:c>
      <x:c r="G64" s="82" t="n">
        <x:v>13.848954755949169</x:v>
      </x:c>
      <x:c r="H64" s="82" t="n">
        <x:v>-4.3375493223873</x:v>
      </x:c>
      <x:c r="I64" s="82" t="n">
        <x:v>14.389391254849635</x:v>
      </x:c>
      <x:c r="J64" s="82" t="n">
        <x:v>15.648909622165307</x:v>
      </x:c>
      <x:c r="K64" s="82" t="n">
        <x:v>4.877985821287769</x:v>
      </x:c>
      <x:c r="L64" s="82" t="n">
        <x:v>6.137504188603442</x:v>
      </x:c>
      <x:c r="M64" s="82" t="n">
        <x:v>9.511405433561865</x:v>
      </x:c>
      <x:c r="N64" s="82" t="n">
        <x:v>14.389391254849635</x:v>
      </x:c>
      <x:c r="O64" s="82" t="n">
        <x:v>15.648909622165307</x:v>
      </x:c>
      <x:c r="P64" s="82" t="n">
        <x:v>4.877985821287769</x:v>
      </x:c>
      <x:c r="Q64" s="82" t="n">
        <x:v>6.137504188603442</x:v>
      </x:c>
      <x:c r="R64" s="82"/>
      <x:c r="S64" s="82"/>
      <x:c r="T64" s="82" t="n">
        <x:v>2865.283689047772</x:v>
      </x:c>
      <x:c r="U64" s="82" t="n">
        <x:v>523.1530492728757</x:v>
      </x:c>
      <x:c r="V64" s="82" t="n">
        <x:v>210.22618321844863</x:v>
      </x:c>
      <x:c r="W64" s="82" t="n">
        <x:v>991.422638461238</x:v>
      </x:c>
      <x:c r="X64" s="120" t="str">
        <x:f>IFERROR(VLOOKUP(A64,'中日GDP与ODA占比'!$A$4:$AF$50,17,FALSE),"")</x:f>
      </x:c>
      <x:c r="Y64" s="120" t="str">
        <x:f>IFERROR(VLOOKUP(A64,'中日GDP与ODA占比'!$A$4:$AF$50,19,FALSE),"")</x:f>
      </x:c>
      <x:c r="Z64" s="127" t="str">
        <x:f>IFERROR(VLOOKUP(A64,'中日GDP与ODA占比'!$A$4:$AF$50,27,FALSE),"")</x:f>
      </x:c>
      <x:c r="AA64" s="127" t="str">
        <x:f>IFERROR(VLOOKUP(A64,'中日GDP与ODA占比'!$A$4:$AF$50,31,FALSE),"")</x:f>
      </x:c>
      <x:c r="AB64" s="127" t="str">
        <x:f>IFERROR(VLOOKUP(A64,'中日GDP与ODA占比'!$A$4:$AF$50,28,FALSE),"")</x:f>
      </x:c>
      <x:c r="AC64" s="127" t="str">
        <x:f>IFERROR(VLOOKUP(A64,'中日GDP与ODA占比'!$A$4:$AF$50,32,FALSE),"")</x:f>
      </x:c>
      <x:c r="AD64" s="120" t="str">
        <x:f>IFERROR(VLOOKUP(A64,'中日GDP与ODA占比'!$A$4:$AF$50,3,FALSE),"")</x:f>
      </x:c>
      <x:c r="AE64" s="120" t="str">
        <x:f>IFERROR(VLOOKUP(A64,'中日GDP与ODA占比'!$A$4:$AF$50,10,FALSE),"")</x:f>
      </x:c>
    </x:row>
    <x:row r="65">
      <x:c r="A65" s="92" t="n">
        <x:v>2040</x:v>
      </x:c>
      <x:c r="B65" s="92" t="str">
        <x:v>官方余额锚定预测</x:v>
      </x:c>
      <x:c r="C65" s="82" t="n">
        <x:v>163.4603171554387</x:v>
      </x:c>
      <x:c r="D65" s="82" t="n">
        <x:v>3.904462899334282</x:v>
      </x:c>
      <x:c r="E65" s="82" t="n">
        <x:v>167.36478005477298</x:v>
      </x:c>
      <x:c r="F65" s="82" t="n">
        <x:v>8.040517795340932</x:v>
      </x:c>
      <x:c r="G65" s="82" t="n">
        <x:v>11.629862250181537</x:v>
      </x:c>
      <x:c r="H65" s="82" t="n">
        <x:v>-3.5893444548406097</x:v>
      </x:c>
      <x:c r="I65" s="82" t="n">
        <x:v>12.0308210775785</x:v>
      </x:c>
      <x:c r="J65" s="82" t="n">
        <x:v>12.961796546829444</x:v>
      </x:c>
      <x:c r="K65" s="82" t="n">
        <x:v>3.9903032822375675</x:v>
      </x:c>
      <x:c r="L65" s="82" t="n">
        <x:v>4.9212787514885115</x:v>
      </x:c>
      <x:c r="M65" s="82" t="n">
        <x:v>8.040517795340932</x:v>
      </x:c>
      <x:c r="N65" s="82" t="n">
        <x:v>12.0308210775785</x:v>
      </x:c>
      <x:c r="O65" s="82" t="n">
        <x:v>12.961796546829444</x:v>
      </x:c>
      <x:c r="P65" s="82" t="n">
        <x:v>3.9903032822375675</x:v>
      </x:c>
      <x:c r="Q65" s="82" t="n">
        <x:v>4.9212787514885115</x:v>
      </x:c>
      <x:c r="R65" s="82"/>
      <x:c r="S65" s="82"/>
      <x:c r="T65" s="82" t="n">
        <x:v>2873.3242068431127</x:v>
      </x:c>
      <x:c r="U65" s="82" t="n">
        <x:v>519.5637048180351</x:v>
      </x:c>
      <x:c r="V65" s="82" t="n">
        <x:v>214.2164865006862</x:v>
      </x:c>
      <x:c r="W65" s="82" t="n">
        <x:v>996.3439172127265</x:v>
      </x:c>
      <x:c r="X65" s="120" t="str">
        <x:f>IFERROR(VLOOKUP(A65,'中日GDP与ODA占比'!$A$4:$AF$50,17,FALSE),"")</x:f>
      </x:c>
      <x:c r="Y65" s="120" t="str">
        <x:f>IFERROR(VLOOKUP(A65,'中日GDP与ODA占比'!$A$4:$AF$50,19,FALSE),"")</x:f>
      </x:c>
      <x:c r="Z65" s="127" t="str">
        <x:f>IFERROR(VLOOKUP(A65,'中日GDP与ODA占比'!$A$4:$AF$50,27,FALSE),"")</x:f>
      </x:c>
      <x:c r="AA65" s="127" t="str">
        <x:f>IFERROR(VLOOKUP(A65,'中日GDP与ODA占比'!$A$4:$AF$50,31,FALSE),"")</x:f>
      </x:c>
      <x:c r="AB65" s="127" t="str">
        <x:f>IFERROR(VLOOKUP(A65,'中日GDP与ODA占比'!$A$4:$AF$50,28,FALSE),"")</x:f>
      </x:c>
      <x:c r="AC65" s="127" t="str">
        <x:f>IFERROR(VLOOKUP(A65,'中日GDP与ODA占比'!$A$4:$AF$50,32,FALSE),"")</x:f>
      </x:c>
      <x:c r="AD65" s="120" t="str">
        <x:f>IFERROR(VLOOKUP(A65,'中日GDP与ODA占比'!$A$4:$AF$50,3,FALSE),"")</x:f>
      </x:c>
      <x:c r="AE65" s="120" t="str">
        <x:f>IFERROR(VLOOKUP(A65,'中日GDP与ODA占比'!$A$4:$AF$50,10,FALSE),"")</x:f>
      </x:c>
    </x:row>
    <x:row r="66">
      <x:c r="A66" s="92" t="n">
        <x:v>2041</x:v>
      </x:c>
      <x:c r="B66" s="92" t="str">
        <x:v>官方余额锚定预测</x:v>
      </x:c>
      <x:c r="C66" s="82" t="n">
        <x:v>128.0388734334635</x:v>
      </x:c>
      <x:c r="D66" s="82" t="n">
        <x:v>2.7515061245338015</x:v>
      </x:c>
      <x:c r="E66" s="82" t="n">
        <x:v>130.79037955799723</x:v>
      </x:c>
      <x:c r="F66" s="82" t="n">
        <x:v>6.283415028844843</x:v>
      </x:c>
      <x:c r="G66" s="82" t="n">
        <x:v>9.154503997320099</x:v>
      </x:c>
      <x:c r="H66" s="82" t="n">
        <x:v>-2.8710889684752616</x:v>
      </x:c>
      <x:c r="I66" s="82" t="n">
        <x:v>9.439186325858882</x:v>
      </x:c>
      <x:c r="J66" s="82" t="n">
        <x:v>10.097668160100513</x:v>
      </x:c>
      <x:c r="K66" s="82" t="n">
        <x:v>3.1557712970140397</x:v>
      </x:c>
      <x:c r="L66" s="82" t="n">
        <x:v>3.8142531312556702</x:v>
      </x:c>
      <x:c r="M66" s="82" t="n">
        <x:v>6.283415028844843</x:v>
      </x:c>
      <x:c r="N66" s="82" t="n">
        <x:v>9.439186325858882</x:v>
      </x:c>
      <x:c r="O66" s="82" t="n">
        <x:v>10.097668160100513</x:v>
      </x:c>
      <x:c r="P66" s="82" t="n">
        <x:v>3.1557712970140397</x:v>
      </x:c>
      <x:c r="Q66" s="82" t="n">
        <x:v>3.8142531312556702</x:v>
      </x:c>
      <x:c r="R66" s="82"/>
      <x:c r="S66" s="82"/>
      <x:c r="T66" s="82" t="n">
        <x:v>2879.6076218719577</x:v>
      </x:c>
      <x:c r="U66" s="82" t="n">
        <x:v>516.6926158495598</x:v>
      </x:c>
      <x:c r="V66" s="82" t="n">
        <x:v>217.37225779770023</x:v>
      </x:c>
      <x:c r="W66" s="82" t="n">
        <x:v>1000.1581703439822</x:v>
      </x:c>
      <x:c r="X66" s="120" t="str">
        <x:f>IFERROR(VLOOKUP(A66,'中日GDP与ODA占比'!$A$4:$AF$50,17,FALSE),"")</x:f>
      </x:c>
      <x:c r="Y66" s="120" t="str">
        <x:f>IFERROR(VLOOKUP(A66,'中日GDP与ODA占比'!$A$4:$AF$50,19,FALSE),"")</x:f>
      </x:c>
      <x:c r="Z66" s="127" t="str">
        <x:f>IFERROR(VLOOKUP(A66,'中日GDP与ODA占比'!$A$4:$AF$50,27,FALSE),"")</x:f>
      </x:c>
      <x:c r="AA66" s="127" t="str">
        <x:f>IFERROR(VLOOKUP(A66,'中日GDP与ODA占比'!$A$4:$AF$50,31,FALSE),"")</x:f>
      </x:c>
      <x:c r="AB66" s="127" t="str">
        <x:f>IFERROR(VLOOKUP(A66,'中日GDP与ODA占比'!$A$4:$AF$50,28,FALSE),"")</x:f>
      </x:c>
      <x:c r="AC66" s="127" t="str">
        <x:f>IFERROR(VLOOKUP(A66,'中日GDP与ODA占比'!$A$4:$AF$50,32,FALSE),"")</x:f>
      </x:c>
      <x:c r="AD66" s="120" t="str">
        <x:f>IFERROR(VLOOKUP(A66,'中日GDP与ODA占比'!$A$4:$AF$50,3,FALSE),"")</x:f>
      </x:c>
      <x:c r="AE66" s="120" t="str">
        <x:f>IFERROR(VLOOKUP(A66,'中日GDP与ODA占比'!$A$4:$AF$50,10,FALSE),"")</x:f>
      </x:c>
    </x:row>
    <x:row r="67">
      <x:c r="A67" s="92" t="n">
        <x:v>2042</x:v>
      </x:c>
      <x:c r="B67" s="92" t="str">
        <x:v>官方余额锚定预测</x:v>
      </x:c>
      <x:c r="C67" s="82" t="n">
        <x:v>94.69289052700543</x:v>
      </x:c>
      <x:c r="D67" s="82" t="n">
        <x:v>1.8746115908217058</x:v>
      </x:c>
      <x:c r="E67" s="82" t="n">
        <x:v>96.5675021178271</x:v>
      </x:c>
      <x:c r="F67" s="82" t="n">
        <x:v>4.639283838427087</x:v>
      </x:c>
      <x:c r="G67" s="82" t="n">
        <x:v>6.813037682632747</x:v>
      </x:c>
      <x:c r="H67" s="82" t="n">
        <x:v>-2.1737538442056623</x:v>
      </x:c>
      <x:c r="I67" s="82" t="n">
        <x:v>7.007375276708154</x:v>
      </x:c>
      <x:c r="J67" s="82" t="n">
        <x:v>7.454932854119204</x:v>
      </x:c>
      <x:c r="K67" s="82" t="n">
        <x:v>2.368091438281067</x:v>
      </x:c>
      <x:c r="L67" s="82" t="n">
        <x:v>2.8156490156921175</x:v>
      </x:c>
      <x:c r="M67" s="82" t="n">
        <x:v>4.639283838427087</x:v>
      </x:c>
      <x:c r="N67" s="82" t="n">
        <x:v>7.007375276708154</x:v>
      </x:c>
      <x:c r="O67" s="82" t="n">
        <x:v>7.454932854119204</x:v>
      </x:c>
      <x:c r="P67" s="82" t="n">
        <x:v>2.368091438281067</x:v>
      </x:c>
      <x:c r="Q67" s="82" t="n">
        <x:v>2.8156490156921175</x:v>
      </x:c>
      <x:c r="R67" s="82"/>
      <x:c r="S67" s="82"/>
      <x:c r="T67" s="82" t="n">
        <x:v>2884.246905710385</x:v>
      </x:c>
      <x:c r="U67" s="82" t="n">
        <x:v>514.5188620053542</x:v>
      </x:c>
      <x:c r="V67" s="82" t="n">
        <x:v>219.74034923598128</x:v>
      </x:c>
      <x:c r="W67" s="82" t="n">
        <x:v>1002.9738193596743</x:v>
      </x:c>
      <x:c r="X67" s="120" t="str">
        <x:f>IFERROR(VLOOKUP(A67,'中日GDP与ODA占比'!$A$4:$AF$50,17,FALSE),"")</x:f>
      </x:c>
      <x:c r="Y67" s="120" t="str">
        <x:f>IFERROR(VLOOKUP(A67,'中日GDP与ODA占比'!$A$4:$AF$50,19,FALSE),"")</x:f>
      </x:c>
      <x:c r="Z67" s="127" t="str">
        <x:f>IFERROR(VLOOKUP(A67,'中日GDP与ODA占比'!$A$4:$AF$50,27,FALSE),"")</x:f>
      </x:c>
      <x:c r="AA67" s="127" t="str">
        <x:f>IFERROR(VLOOKUP(A67,'中日GDP与ODA占比'!$A$4:$AF$50,31,FALSE),"")</x:f>
      </x:c>
      <x:c r="AB67" s="127" t="str">
        <x:f>IFERROR(VLOOKUP(A67,'中日GDP与ODA占比'!$A$4:$AF$50,28,FALSE),"")</x:f>
      </x:c>
      <x:c r="AC67" s="127" t="str">
        <x:f>IFERROR(VLOOKUP(A67,'中日GDP与ODA占比'!$A$4:$AF$50,32,FALSE),"")</x:f>
      </x:c>
      <x:c r="AD67" s="120" t="str">
        <x:f>IFERROR(VLOOKUP(A67,'中日GDP与ODA占比'!$A$4:$AF$50,3,FALSE),"")</x:f>
      </x:c>
      <x:c r="AE67" s="120" t="str">
        <x:f>IFERROR(VLOOKUP(A67,'中日GDP与ODA占比'!$A$4:$AF$50,10,FALSE),"")</x:f>
      </x:c>
    </x:row>
    <x:row r="68">
      <x:c r="A68" s="92" t="n">
        <x:v>2043</x:v>
      </x:c>
      <x:c r="B68" s="92" t="str">
        <x:v>官方余额锚定预测</x:v>
      </x:c>
      <x:c r="C68" s="82" t="n">
        <x:v>70.14957374245324</x:v>
      </x:c>
      <x:c r="D68" s="82" t="n">
        <x:v>1.232154420657165</x:v>
      </x:c>
      <x:c r="E68" s="82" t="n">
        <x:v>71.38172816311038</x:v>
      </x:c>
      <x:c r="F68" s="82" t="n">
        <x:v>3.4293120414572567</x:v>
      </x:c>
      <x:c r="G68" s="82" t="n">
        <x:v>4.964542564619103</x:v>
      </x:c>
      <x:c r="H68" s="82" t="n">
        <x:v>-1.5352305231618482</x:v>
      </x:c>
      <x:c r="I68" s="82" t="n">
        <x:v>5.091928527868038</x:v>
      </x:c>
      <x:c r="J68" s="82" t="n">
        <x:v>5.383691050725437</x:v>
      </x:c>
      <x:c r="K68" s="82" t="n">
        <x:v>1.6626164864107817</x:v>
      </x:c>
      <x:c r="L68" s="82" t="n">
        <x:v>1.9543790092681803</x:v>
      </x:c>
      <x:c r="M68" s="82" t="n">
        <x:v>3.4293120414572567</x:v>
      </x:c>
      <x:c r="N68" s="82" t="n">
        <x:v>5.091928527868038</x:v>
      </x:c>
      <x:c r="O68" s="82" t="n">
        <x:v>5.383691050725437</x:v>
      </x:c>
      <x:c r="P68" s="82" t="n">
        <x:v>1.6626164864107817</x:v>
      </x:c>
      <x:c r="Q68" s="82" t="n">
        <x:v>1.9543790092681803</x:v>
      </x:c>
      <x:c r="R68" s="82"/>
      <x:c r="S68" s="82"/>
      <x:c r="T68" s="82" t="n">
        <x:v>2887.676217751842</x:v>
      </x:c>
      <x:c r="U68" s="82" t="n">
        <x:v>512.9836314821923</x:v>
      </x:c>
      <x:c r="V68" s="82" t="n">
        <x:v>221.40296572239205</x:v>
      </x:c>
      <x:c r="W68" s="82" t="n">
        <x:v>1004.9281983689425</x:v>
      </x:c>
      <x:c r="X68" s="120" t="str">
        <x:f>IFERROR(VLOOKUP(A68,'中日GDP与ODA占比'!$A$4:$AF$50,17,FALSE),"")</x:f>
      </x:c>
      <x:c r="Y68" s="120" t="str">
        <x:f>IFERROR(VLOOKUP(A68,'中日GDP与ODA占比'!$A$4:$AF$50,19,FALSE),"")</x:f>
      </x:c>
      <x:c r="Z68" s="127" t="str">
        <x:f>IFERROR(VLOOKUP(A68,'中日GDP与ODA占比'!$A$4:$AF$50,27,FALSE),"")</x:f>
      </x:c>
      <x:c r="AA68" s="127" t="str">
        <x:f>IFERROR(VLOOKUP(A68,'中日GDP与ODA占比'!$A$4:$AF$50,31,FALSE),"")</x:f>
      </x:c>
      <x:c r="AB68" s="127" t="str">
        <x:f>IFERROR(VLOOKUP(A68,'中日GDP与ODA占比'!$A$4:$AF$50,28,FALSE),"")</x:f>
      </x:c>
      <x:c r="AC68" s="127" t="str">
        <x:f>IFERROR(VLOOKUP(A68,'中日GDP与ODA占比'!$A$4:$AF$50,32,FALSE),"")</x:f>
      </x:c>
      <x:c r="AD68" s="120" t="str">
        <x:f>IFERROR(VLOOKUP(A68,'中日GDP与ODA占比'!$A$4:$AF$50,3,FALSE),"")</x:f>
      </x:c>
      <x:c r="AE68" s="120" t="str">
        <x:f>IFERROR(VLOOKUP(A68,'中日GDP与ODA占比'!$A$4:$AF$50,10,FALSE),"")</x:f>
      </x:c>
    </x:row>
    <x:row r="69">
      <x:c r="A69" s="92" t="n">
        <x:v>2044</x:v>
      </x:c>
      <x:c r="B69" s="92" t="str">
        <x:v>官方余额锚定预测</x:v>
      </x:c>
      <x:c r="C69" s="82" t="n">
        <x:v>51.892983755603005</x:v>
      </x:c>
      <x:c r="D69" s="82" t="n">
        <x:v>0.756419636670498</x:v>
      </x:c>
      <x:c r="E69" s="82" t="n">
        <x:v>52.649403392273534</x:v>
      </x:c>
      <x:c r="F69" s="82" t="n">
        <x:v>2.529376041668487</x:v>
      </x:c>
      <x:c r="G69" s="82" t="n">
        <x:v>3.552867572783055</x:v>
      </x:c>
      <x:c r="H69" s="82" t="n">
        <x:v>-1.023491531114568</x:v>
      </x:c>
      <x:c r="I69" s="82" t="n">
        <x:v>3.6311412995327714</x:v>
      </x:c>
      <x:c r="J69" s="82" t="n">
        <x:v>3.809149857964401</x:v>
      </x:c>
      <x:c r="K69" s="82" t="n">
        <x:v>1.1017652578642845</x:v>
      </x:c>
      <x:c r="L69" s="82" t="n">
        <x:v>1.279773816295914</x:v>
      </x:c>
      <x:c r="M69" s="82" t="n">
        <x:v>2.529376041668487</x:v>
      </x:c>
      <x:c r="N69" s="82" t="n">
        <x:v>3.6311412995327714</x:v>
      </x:c>
      <x:c r="O69" s="82" t="n">
        <x:v>3.809149857964401</x:v>
      </x:c>
      <x:c r="P69" s="82" t="n">
        <x:v>1.1017652578642845</x:v>
      </x:c>
      <x:c r="Q69" s="82" t="n">
        <x:v>1.279773816295914</x:v>
      </x:c>
      <x:c r="R69" s="82"/>
      <x:c r="S69" s="82"/>
      <x:c r="T69" s="82" t="n">
        <x:v>2890.2055937935106</x:v>
      </x:c>
      <x:c r="U69" s="82" t="n">
        <x:v>511.96013995107774</x:v>
      </x:c>
      <x:c r="V69" s="82" t="n">
        <x:v>222.50473098025634</x:v>
      </x:c>
      <x:c r="W69" s="82" t="n">
        <x:v>1006.2079721852384</x:v>
      </x:c>
      <x:c r="X69" s="120" t="str">
        <x:f>IFERROR(VLOOKUP(A69,'中日GDP与ODA占比'!$A$4:$AF$50,17,FALSE),"")</x:f>
      </x:c>
      <x:c r="Y69" s="120" t="str">
        <x:f>IFERROR(VLOOKUP(A69,'中日GDP与ODA占比'!$A$4:$AF$50,19,FALSE),"")</x:f>
      </x:c>
      <x:c r="Z69" s="127" t="str">
        <x:f>IFERROR(VLOOKUP(A69,'中日GDP与ODA占比'!$A$4:$AF$50,27,FALSE),"")</x:f>
      </x:c>
      <x:c r="AA69" s="127" t="str">
        <x:f>IFERROR(VLOOKUP(A69,'中日GDP与ODA占比'!$A$4:$AF$50,31,FALSE),"")</x:f>
      </x:c>
      <x:c r="AB69" s="127" t="str">
        <x:f>IFERROR(VLOOKUP(A69,'中日GDP与ODA占比'!$A$4:$AF$50,28,FALSE),"")</x:f>
      </x:c>
      <x:c r="AC69" s="127" t="str">
        <x:f>IFERROR(VLOOKUP(A69,'中日GDP与ODA占比'!$A$4:$AF$50,32,FALSE),"")</x:f>
      </x:c>
      <x:c r="AD69" s="120" t="str">
        <x:f>IFERROR(VLOOKUP(A69,'中日GDP与ODA占比'!$A$4:$AF$50,3,FALSE),"")</x:f>
      </x:c>
      <x:c r="AE69" s="120" t="str">
        <x:f>IFERROR(VLOOKUP(A69,'中日GDP与ODA占比'!$A$4:$AF$50,10,FALSE),"")</x:f>
      </x:c>
    </x:row>
    <x:row r="70">
      <x:c r="A70" s="92" t="n">
        <x:v>2045</x:v>
      </x:c>
      <x:c r="B70" s="92" t="str">
        <x:v>官方余额锚定预测</x:v>
      </x:c>
      <x:c r="C70" s="82" t="n">
        <x:v>43.594386866860056</x:v>
      </x:c>
      <x:c r="D70" s="82" t="n">
        <x:v>0.41138654180009143</x:v>
      </x:c>
      <x:c r="E70" s="82" t="n">
        <x:v>44.00577340866018</x:v>
      </x:c>
      <x:c r="F70" s="82" t="n">
        <x:v>2.1141198529002128</x:v>
      </x:c>
      <x:c r="G70" s="82" t="n">
        <x:v>2.912783066324854</x:v>
      </x:c>
      <x:c r="H70" s="82" t="n">
        <x:v>-0.7986632134246437</x:v>
      </x:c>
      <x:c r="I70" s="82" t="n">
        <x:v>2.9559551757148714</x:v>
      </x:c>
      <x:c r="J70" s="82" t="n">
        <x:v>3.053227802238463</x:v>
      </x:c>
      <x:c r="K70" s="82" t="n">
        <x:v>0.8418353228146587</x:v>
      </x:c>
      <x:c r="L70" s="82" t="n">
        <x:v>0.9391079493382501</x:v>
      </x:c>
      <x:c r="M70" s="82" t="n">
        <x:v>2.1141198529002128</x:v>
      </x:c>
      <x:c r="N70" s="82" t="n">
        <x:v>2.9559551757148714</x:v>
      </x:c>
      <x:c r="O70" s="82" t="n">
        <x:v>3.053227802238463</x:v>
      </x:c>
      <x:c r="P70" s="82" t="n">
        <x:v>0.8418353228146587</x:v>
      </x:c>
      <x:c r="Q70" s="82" t="n">
        <x:v>0.9391079493382501</x:v>
      </x:c>
      <x:c r="R70" s="82"/>
      <x:c r="S70" s="82"/>
      <x:c r="T70" s="82" t="n">
        <x:v>2892.319713646411</x:v>
      </x:c>
      <x:c r="U70" s="82" t="n">
        <x:v>511.1614767376531</x:v>
      </x:c>
      <x:c r="V70" s="82" t="n">
        <x:v>223.346566303071</x:v>
      </x:c>
      <x:c r="W70" s="82" t="n">
        <x:v>1007.1470801345766</x:v>
      </x:c>
      <x:c r="X70" s="120" t="str">
        <x:f>IFERROR(VLOOKUP(A70,'中日GDP与ODA占比'!$A$4:$AF$50,17,FALSE),"")</x:f>
      </x:c>
      <x:c r="Y70" s="120" t="str">
        <x:f>IFERROR(VLOOKUP(A70,'中日GDP与ODA占比'!$A$4:$AF$50,19,FALSE),"")</x:f>
      </x:c>
      <x:c r="Z70" s="127" t="str">
        <x:f>IFERROR(VLOOKUP(A70,'中日GDP与ODA占比'!$A$4:$AF$50,27,FALSE),"")</x:f>
      </x:c>
      <x:c r="AA70" s="127" t="str">
        <x:f>IFERROR(VLOOKUP(A70,'中日GDP与ODA占比'!$A$4:$AF$50,31,FALSE),"")</x:f>
      </x:c>
      <x:c r="AB70" s="127" t="str">
        <x:f>IFERROR(VLOOKUP(A70,'中日GDP与ODA占比'!$A$4:$AF$50,28,FALSE),"")</x:f>
      </x:c>
      <x:c r="AC70" s="127" t="str">
        <x:f>IFERROR(VLOOKUP(A70,'中日GDP与ODA占比'!$A$4:$AF$50,32,FALSE),"")</x:f>
      </x:c>
      <x:c r="AD70" s="120" t="str">
        <x:f>IFERROR(VLOOKUP(A70,'中日GDP与ODA占比'!$A$4:$AF$50,3,FALSE),"")</x:f>
      </x:c>
      <x:c r="AE70" s="120" t="str">
        <x:f>IFERROR(VLOOKUP(A70,'中日GDP与ODA占比'!$A$4:$AF$50,10,FALSE),"")</x:f>
      </x:c>
    </x:row>
    <x:row r="71">
      <x:c r="A71" s="92" t="n">
        <x:v>2046</x:v>
      </x:c>
      <x:c r="B71" s="92" t="str">
        <x:v>官方余额锚定预测</x:v>
      </x:c>
      <x:c r="C71" s="82" t="n">
        <x:v>19.54683976376774</x:v>
      </x:c>
      <x:c r="D71" s="82" t="n">
        <x:v>0.1303705333308885</x:v>
      </x:c>
      <x:c r="E71" s="82" t="n">
        <x:v>19.677210297098636</x:v>
      </x:c>
      <x:c r="F71" s="82" t="n">
        <x:v>0.945330071862843</x:v>
      </x:c>
      <x:c r="G71" s="82" t="n">
        <x:v>1.2712571580987313</x:v>
      </x:c>
      <x:c r="H71" s="82" t="n">
        <x:v>-0.3259270862358887</x:v>
      </x:c>
      <x:c r="I71" s="82" t="n">
        <x:v>1.2858614169317315</x:v>
      </x:c>
      <x:c r="J71" s="82" t="n">
        <x:v>1.3177958696766692</x:v>
      </x:c>
      <x:c r="K71" s="82" t="n">
        <x:v>0.3405313450688885</x:v>
      </x:c>
      <x:c r="L71" s="82" t="n">
        <x:v>0.37246579781382616</x:v>
      </x:c>
      <x:c r="M71" s="82" t="n">
        <x:v>0.945330071862843</x:v>
      </x:c>
      <x:c r="N71" s="82" t="n">
        <x:v>1.2858614169317315</x:v>
      </x:c>
      <x:c r="O71" s="82" t="n">
        <x:v>1.3177958696766692</x:v>
      </x:c>
      <x:c r="P71" s="82" t="n">
        <x:v>0.3405313450688885</x:v>
      </x:c>
      <x:c r="Q71" s="82" t="n">
        <x:v>0.37246579781382616</x:v>
      </x:c>
      <x:c r="R71" s="82"/>
      <x:c r="S71" s="82"/>
      <x:c r="T71" s="82" t="n">
        <x:v>2893.265043718274</x:v>
      </x:c>
      <x:c r="U71" s="82" t="n">
        <x:v>510.83554965141724</x:v>
      </x:c>
      <x:c r="V71" s="82" t="n">
        <x:v>223.68709764813988</x:v>
      </x:c>
      <x:c r="W71" s="82" t="n">
        <x:v>1007.5195459323904</x:v>
      </x:c>
      <x:c r="X71" s="120" t="str">
        <x:f>IFERROR(VLOOKUP(A71,'中日GDP与ODA占比'!$A$4:$AF$50,17,FALSE),"")</x:f>
      </x:c>
      <x:c r="Y71" s="120" t="str">
        <x:f>IFERROR(VLOOKUP(A71,'中日GDP与ODA占比'!$A$4:$AF$50,19,FALSE),"")</x:f>
      </x:c>
      <x:c r="Z71" s="127" t="str">
        <x:f>IFERROR(VLOOKUP(A71,'中日GDP与ODA占比'!$A$4:$AF$50,27,FALSE),"")</x:f>
      </x:c>
      <x:c r="AA71" s="127" t="str">
        <x:f>IFERROR(VLOOKUP(A71,'中日GDP与ODA占比'!$A$4:$AF$50,31,FALSE),"")</x:f>
      </x:c>
      <x:c r="AB71" s="127" t="str">
        <x:f>IFERROR(VLOOKUP(A71,'中日GDP与ODA占比'!$A$4:$AF$50,28,FALSE),"")</x:f>
      </x:c>
      <x:c r="AC71" s="127" t="str">
        <x:f>IFERROR(VLOOKUP(A71,'中日GDP与ODA占比'!$A$4:$AF$50,32,FALSE),"")</x:f>
      </x:c>
      <x:c r="AD71" s="120" t="str">
        <x:f>IFERROR(VLOOKUP(A71,'中日GDP与ODA占比'!$A$4:$AF$50,3,FALSE),"")</x:f>
      </x:c>
      <x:c r="AE71" s="120" t="str">
        <x:f>IFERROR(VLOOKUP(A71,'中日GDP与ODA占比'!$A$4:$AF$50,10,FALSE),"")</x:f>
      </x:c>
    </x:row>
    <x:row r="72">
      <x:c r="A72" s="92" t="n">
        <x:v>2047</x:v>
      </x:c>
      <x:c r="B72" s="92" t="str">
        <x:v>官方余额锚定预测</x:v>
      </x:c>
      <x:c r="C72" s="82" t="n">
        <x:v>6.522272481915255</x:v>
      </x:c>
      <x:c r="D72" s="82" t="n">
        <x:v>0.021197385566224785</x:v>
      </x:c>
      <x:c r="E72" s="82" t="n">
        <x:v>6.54346986748148</x:v>
      </x:c>
      <x:c r="F72" s="82" t="n">
        <x:v>0.31436055958454073</x:v>
      </x:c>
      <x:c r="G72" s="82" t="n">
        <x:v>0.4227445243630758</x:v>
      </x:c>
      <x:c r="H72" s="82" t="n">
        <x:v>-0.10838396477853503</x:v>
      </x:c>
      <x:c r="I72" s="82" t="n">
        <x:v>0.4252148356255678</x:v>
      </x:c>
      <x:c r="J72" s="82" t="n">
        <x:v>0.4305399628886017</x:v>
      </x:c>
      <x:c r="K72" s="82" t="n">
        <x:v>0.11085427604102704</x:v>
      </x:c>
      <x:c r="L72" s="82" t="n">
        <x:v>0.11617940330406096</x:v>
      </x:c>
      <x:c r="M72" s="82" t="n">
        <x:v>0.31436055958454073</x:v>
      </x:c>
      <x:c r="N72" s="82" t="n">
        <x:v>0.4252148356255678</x:v>
      </x:c>
      <x:c r="O72" s="82" t="n">
        <x:v>0.4305399628886017</x:v>
      </x:c>
      <x:c r="P72" s="82" t="n">
        <x:v>0.11085427604102704</x:v>
      </x:c>
      <x:c r="Q72" s="82" t="n">
        <x:v>0.11617940330406096</x:v>
      </x:c>
      <x:c r="R72" s="82"/>
      <x:c r="S72" s="82"/>
      <x:c r="T72" s="82" t="n">
        <x:v>2893.5794042778584</x:v>
      </x:c>
      <x:c r="U72" s="82" t="n">
        <x:v>510.7271656866387</x:v>
      </x:c>
      <x:c r="V72" s="82" t="n">
        <x:v>223.79795192418092</x:v>
      </x:c>
      <x:c r="W72" s="82" t="n">
        <x:v>1007.6357253356945</x:v>
      </x:c>
      <x:c r="X72" s="120" t="str">
        <x:f>IFERROR(VLOOKUP(A72,'中日GDP与ODA占比'!$A$4:$AF$50,17,FALSE),"")</x:f>
      </x:c>
      <x:c r="Y72" s="120" t="str">
        <x:f>IFERROR(VLOOKUP(A72,'中日GDP与ODA占比'!$A$4:$AF$50,19,FALSE),"")</x:f>
      </x:c>
      <x:c r="Z72" s="127" t="str">
        <x:f>IFERROR(VLOOKUP(A72,'中日GDP与ODA占比'!$A$4:$AF$50,27,FALSE),"")</x:f>
      </x:c>
      <x:c r="AA72" s="127" t="str">
        <x:f>IFERROR(VLOOKUP(A72,'中日GDP与ODA占比'!$A$4:$AF$50,31,FALSE),"")</x:f>
      </x:c>
      <x:c r="AB72" s="127" t="str">
        <x:f>IFERROR(VLOOKUP(A72,'中日GDP与ODA占比'!$A$4:$AF$50,28,FALSE),"")</x:f>
      </x:c>
      <x:c r="AC72" s="127" t="str">
        <x:f>IFERROR(VLOOKUP(A72,'中日GDP与ODA占比'!$A$4:$AF$50,32,FALSE),"")</x:f>
      </x:c>
      <x:c r="AD72" s="120" t="str">
        <x:f>IFERROR(VLOOKUP(A72,'中日GDP与ODA占比'!$A$4:$AF$50,3,FALSE),"")</x:f>
      </x:c>
      <x:c r="AE72" s="120" t="str">
        <x:f>IFERROR(VLOOKUP(A72,'中日GDP与ODA占比'!$A$4:$AF$50,10,FALSE),"")</x:f>
      </x:c>
    </x:row>
  </x:sheetData>
  <x:mergeCells>
    <x:mergeCell ref="A1:AE1"/>
    <x:mergeCell ref="A2:AE2"/>
  </x:mergeCells>
  <x:conditionalFormatting sqref="H4:H72">
    <x:cfRule type="expression" dxfId="0" priority="1">
      <x:formula>H4&gt;0</x:formula>
    </x:cfRule>
  </x:conditionalFormatting>
  <x:conditionalFormatting sqref="K4:K72">
    <x:cfRule type="expression" dxfId="1" priority="2">
      <x:formula>K4&lt;0</x:formula>
    </x:cfRule>
    <x:cfRule type="expression" dxfId="2" priority="3">
      <x:formula>K4&gt;0</x:formula>
    </x:cfRule>
  </x:conditionalFormatting>
  <x:conditionalFormatting sqref="P4:P72">
    <x:cfRule type="expression" dxfId="3" priority="4">
      <x:formula>P4&lt;0</x:formula>
    </x:cfRule>
    <x:cfRule type="expression" dxfId="4" priority="5">
      <x:formula>P4&gt;0</x:formula>
    </x:cfRule>
  </x:conditionalFormatting>
  <x:conditionalFormatting sqref="R4:R72">
    <x:cfRule type="expression" dxfId="5" priority="6">
      <x:formula>R4&lt;0</x:formula>
    </x:cfRule>
    <x:cfRule type="expression" dxfId="6" priority="7">
      <x:formula>R4&gt;0</x:formula>
    </x:cfRule>
  </x:conditionalFormatting>
  <x:conditionalFormatting sqref="V4:V72">
    <x:cfRule type="expression" dxfId="7" priority="8">
      <x:formula>V4&lt;0</x:formula>
    </x:cfRule>
    <x:cfRule type="expression" dxfId="8" priority="9">
      <x:formula>V4&gt;0</x:formula>
    </x:cfRule>
  </x:conditionalFormatting>
  <x:conditionalFormatting sqref="L4:L72">
    <x:cfRule type="expression" dxfId="9" priority="10">
      <x:formula>L4&gt;0</x:formula>
    </x:cfRule>
  </x:conditionalFormatting>
  <x:conditionalFormatting sqref="Q4:Q72">
    <x:cfRule type="expression" dxfId="10" priority="11">
      <x:formula>Q4&gt;0</x:formula>
    </x:cfRule>
  </x:conditionalFormatting>
  <x:conditionalFormatting sqref="S4:S72">
    <x:cfRule type="expression" dxfId="11" priority="12">
      <x:formula>S4&gt;0</x:formula>
    </x:cfRule>
  </x:conditionalFormatting>
  <x:conditionalFormatting sqref="W4:W72">
    <x:cfRule type="expression" dxfId="12" priority="13">
      <x:formula>W4&gt;0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32" hidden="0" customWidth="1"/>
    <x:col min="8" max="8" width="32" hidden="0" customWidth="1"/>
    <x:col min="9" max="9" width="12" hidden="0" customWidth="1"/>
  </x:cols>
  <x:sheetData>
    <x:row r="1" ht="34" customHeight="1">
      <x:c r="A1" s="4" t="str">
        <x:v>年度汇率、机会成本、商业贷款率和物价指数</x:v>
      </x:c>
      <x:c r="B1" s="4"/>
      <x:c r="C1" s="4"/>
      <x:c r="D1" s="4"/>
      <x:c r="E1" s="4"/>
      <x:c r="F1" s="4"/>
      <x:c r="G1" s="4"/>
      <x:c r="H1" s="4"/>
      <x:c r="I1" s="4"/>
    </x:row>
    <x:row r="2" ht="40" customHeight="1">
      <x:c r="A2" s="11" t="str">
        <x:v>低风险列按时期切换代理变量；2026年以后为冻结情景，不是预测。</x:v>
      </x:c>
      <x:c r="B2" s="11"/>
      <x:c r="C2" s="11"/>
      <x:c r="D2" s="11"/>
      <x:c r="E2" s="11"/>
      <x:c r="F2" s="11"/>
      <x:c r="G2" s="11"/>
      <x:c r="H2" s="11"/>
      <x:c r="I2" s="11"/>
    </x:row>
    <x:row r="3" ht="38" customHeight="1">
      <x:c r="A3" s="74" t="str">
        <x:v>年份</x:v>
      </x:c>
      <x:c r="B3" s="74" t="str">
        <x:v>CNY/100JPY</x:v>
      </x:c>
      <x:c r="C3" s="74" t="str">
        <x:v>低风险/机会成本率</x:v>
      </x:c>
      <x:c r="D3" s="74" t="str">
        <x:v>商业贷款率</x:v>
      </x:c>
      <x:c r="E3" s="74" t="str">
        <x:v>GDP平减指数增速</x:v>
      </x:c>
      <x:c r="F3" s="74" t="str">
        <x:v>2025=100价格指数</x:v>
      </x:c>
      <x:c r="G3" s="74" t="str">
        <x:v>低风险来源</x:v>
      </x:c>
      <x:c r="H3" s="74" t="str">
        <x:v>商业率来源</x:v>
      </x:c>
      <x:c r="I3" s="74" t="str">
        <x:v>阶段</x:v>
      </x:c>
    </x:row>
    <x:row r="4">
      <x:c r="A4" t="n">
        <x:v>1979</x:v>
      </x:c>
      <x:c r="B4" s="94" t="n">
        <x:v>0.709564184548504</x:v>
      </x:c>
      <x:c r="C4" s="80" t="n">
        <x:v>0.054000000000000006</x:v>
      </x:c>
      <x:c r="D4" s="80" t="n">
        <x:v>0.05039999999</x:v>
      </x:c>
      <x:c r="E4" s="80" t="n">
        <x:v>3.5954403971815623</x:v>
      </x:c>
      <x:c r="F4" s="82" t="n">
        <x:v>14.30761023402421</x:v>
      </x:c>
      <x:c r="G4" s="78" t="str">
        <x:v>WDI/IMF存款利率代理</x:v>
      </x:c>
      <x:c r="H4" s="78" t="str">
        <x:v>WDI/IMF贷款利率</x:v>
      </x:c>
      <x:c r="I4" s="78" t="str">
        <x:v>历史</x:v>
      </x:c>
    </x:row>
    <x:row r="5">
      <x:c r="A5" t="n">
        <x:v>1980</x:v>
      </x:c>
      <x:c r="B5" s="94" t="n">
        <x:v>0.6608364431393937</x:v>
      </x:c>
      <x:c r="C5" s="80" t="n">
        <x:v>0.054000000000000006</x:v>
      </x:c>
      <x:c r="D5" s="80" t="n">
        <x:v>0.05039999999</x:v>
      </x:c>
      <x:c r="E5" s="80" t="n">
        <x:v>3.757675489560569</x:v>
      </x:c>
      <x:c r="F5" s="82" t="n">
        <x:v>14.845243796929998</x:v>
      </x:c>
      <x:c r="G5" s="78" t="str">
        <x:v>WDI/IMF存款利率代理</x:v>
      </x:c>
      <x:c r="H5" s="78" t="str">
        <x:v>WDI/IMF贷款利率</x:v>
      </x:c>
      <x:c r="I5" s="78" t="str">
        <x:v>历史</x:v>
      </x:c>
    </x:row>
    <x:row r="6">
      <x:c r="A6" t="n">
        <x:v>1981</x:v>
      </x:c>
      <x:c r="B6" s="94" t="n">
        <x:v>0.7729091640456809</x:v>
      </x:c>
      <x:c r="C6" s="80" t="n">
        <x:v>0.054000000000000006</x:v>
      </x:c>
      <x:c r="D6" s="80" t="n">
        <x:v>0.05039999999</x:v>
      </x:c>
      <x:c r="E6" s="80" t="n">
        <x:v>2.3585553450377432</x:v>
      </x:c>
      <x:c r="F6" s="82" t="n">
        <x:v>15.195377087986374</x:v>
      </x:c>
      <x:c r="G6" s="78" t="str">
        <x:v>WDI/IMF存款利率代理</x:v>
      </x:c>
      <x:c r="H6" s="78" t="str">
        <x:v>WDI/IMF贷款利率</x:v>
      </x:c>
      <x:c r="I6" s="78" t="str">
        <x:v>历史</x:v>
      </x:c>
    </x:row>
    <x:row r="7">
      <x:c r="A7" t="n">
        <x:v>1982</x:v>
      </x:c>
      <x:c r="B7" s="94" t="n">
        <x:v>0.7598229457488321</x:v>
      </x:c>
      <x:c r="C7" s="80" t="n">
        <x:v>0.0576</x:v>
      </x:c>
      <x:c r="D7" s="80" t="n">
        <x:v>0.07199999999000001</x:v>
      </x:c>
      <x:c r="E7" s="80" t="n">
        <x:v>-0.13590820534781756</x:v>
      </x:c>
      <x:c r="F7" s="82" t="n">
        <x:v>15.174725323690259</x:v>
      </x:c>
      <x:c r="G7" s="78" t="str">
        <x:v>WDI/IMF存款利率代理</x:v>
      </x:c>
      <x:c r="H7" s="78" t="str">
        <x:v>WDI/IMF贷款利率</x:v>
      </x:c>
      <x:c r="I7" s="78" t="str">
        <x:v>历史</x:v>
      </x:c>
    </x:row>
    <x:row r="8">
      <x:c r="A8" t="n">
        <x:v>1983</x:v>
      </x:c>
      <x:c r="B8" s="94" t="n">
        <x:v>0.831822296099778</x:v>
      </x:c>
      <x:c r="C8" s="80" t="n">
        <x:v>0.0576</x:v>
      </x:c>
      <x:c r="D8" s="80" t="n">
        <x:v>0.07199999999000001</x:v>
      </x:c>
      <x:c r="E8" s="80" t="n">
        <x:v>1.1568234458168263</x:v>
      </x:c>
      <x:c r="F8" s="82" t="n">
        <x:v>15.350270104073012</x:v>
      </x:c>
      <x:c r="G8" s="78" t="str">
        <x:v>WDI/IMF存款利率代理</x:v>
      </x:c>
      <x:c r="H8" s="78" t="str">
        <x:v>WDI/IMF贷款利率</x:v>
      </x:c>
      <x:c r="I8" s="78" t="str">
        <x:v>历史</x:v>
      </x:c>
    </x:row>
    <x:row r="9">
      <x:c r="A9" t="n">
        <x:v>1984</x:v>
      </x:c>
      <x:c r="B9" s="94" t="n">
        <x:v>0.9767671131183409</x:v>
      </x:c>
      <x:c r="C9" s="80" t="n">
        <x:v>0.05759999999</x:v>
      </x:c>
      <x:c r="D9" s="80" t="n">
        <x:v>0.07199999999000001</x:v>
      </x:c>
      <x:c r="E9" s="80" t="n">
        <x:v>4.942238661851462</x:v>
      </x:c>
      <x:c r="F9" s="82" t="n">
        <x:v>16.108917087855133</x:v>
      </x:c>
      <x:c r="G9" s="78" t="str">
        <x:v>WDI/IMF存款利率代理</x:v>
      </x:c>
      <x:c r="H9" s="78" t="str">
        <x:v>WDI/IMF贷款利率</x:v>
      </x:c>
      <x:c r="I9" s="78" t="str">
        <x:v>历史</x:v>
      </x:c>
    </x:row>
    <x:row r="10">
      <x:c r="A10" t="n">
        <x:v>1985</x:v>
      </x:c>
      <x:c r="B10" s="94" t="n">
        <x:v>1.2311183155251368</x:v>
      </x:c>
      <x:c r="C10" s="80" t="n">
        <x:v>0.07200000000000001</x:v>
      </x:c>
      <x:c r="D10" s="80" t="n">
        <x:v>0.07919999998999999</x:v>
      </x:c>
      <x:c r="E10" s="80" t="n">
        <x:v>10.206434007303116</x:v>
      </x:c>
      <x:c r="F10" s="82" t="n">
        <x:v>17.753063079718245</x:v>
      </x:c>
      <x:c r="G10" s="78" t="str">
        <x:v>WDI/IMF存款利率代理</x:v>
      </x:c>
      <x:c r="H10" s="78" t="str">
        <x:v>WDI/IMF贷款利率</x:v>
      </x:c>
      <x:c r="I10" s="78" t="str">
        <x:v>历史</x:v>
      </x:c>
    </x:row>
    <x:row r="11">
      <x:c r="A11" t="n">
        <x:v>1986</x:v>
      </x:c>
      <x:c r="B11" s="94" t="n">
        <x:v>2.0488933547416996</x:v>
      </x:c>
      <x:c r="C11" s="80" t="n">
        <x:v>0.07200000000000001</x:v>
      </x:c>
      <x:c r="D11" s="80" t="n">
        <x:v>0.07919999999999999</x:v>
      </x:c>
      <x:c r="E11" s="80" t="n">
        <x:v>4.672112974217853</x:v>
      </x:c>
      <x:c r="F11" s="82" t="n">
        <x:v>18.582506243186838</x:v>
      </x:c>
      <x:c r="G11" s="78" t="str">
        <x:v>WDI/IMF存款利率代理</x:v>
      </x:c>
      <x:c r="H11" s="78" t="str">
        <x:v>WDI/IMF贷款利率</x:v>
      </x:c>
      <x:c r="I11" s="78" t="str">
        <x:v>历史</x:v>
      </x:c>
    </x:row>
    <x:row r="12">
      <x:c r="A12" t="n">
        <x:v>1987</x:v>
      </x:c>
      <x:c r="B12" s="94" t="n">
        <x:v>2.5733990147783254</x:v>
      </x:c>
      <x:c r="C12" s="80" t="n">
        <x:v>0.07200000000000001</x:v>
      </x:c>
      <x:c r="D12" s="80" t="n">
        <x:v>0.07919999999999999</x:v>
      </x:c>
      <x:c r="E12" s="80" t="n">
        <x:v>5.077303003169703</x:v>
      </x:c>
      <x:c r="F12" s="82" t="n">
        <x:v>19.525996390736363</x:v>
      </x:c>
      <x:c r="G12" s="78" t="str">
        <x:v>WDI/IMF存款利率代理</x:v>
      </x:c>
      <x:c r="H12" s="78" t="str">
        <x:v>WDI/IMF贷款利率</x:v>
      </x:c>
      <x:c r="I12" s="78" t="str">
        <x:v>历史</x:v>
      </x:c>
    </x:row>
    <x:row r="13">
      <x:c r="A13" t="n">
        <x:v>1988</x:v>
      </x:c>
      <x:c r="B13" s="94" t="n">
        <x:v>2.9044491552977605</x:v>
      </x:c>
      <x:c r="C13" s="80" t="n">
        <x:v>0.0864</x:v>
      </x:c>
      <x:c r="D13" s="80" t="n">
        <x:v>0.09</x:v>
      </x:c>
      <x:c r="E13" s="80" t="n">
        <x:v>12.103451314542141</x:v>
      </x:c>
      <x:c r="F13" s="82" t="n">
        <x:v>21.88931585756839</x:v>
      </x:c>
      <x:c r="G13" s="78" t="str">
        <x:v>WDI/IMF存款利率代理</x:v>
      </x:c>
      <x:c r="H13" s="78" t="str">
        <x:v>WDI/IMF贷款利率</x:v>
      </x:c>
      <x:c r="I13" s="78" t="str">
        <x:v>历史</x:v>
      </x:c>
    </x:row>
    <x:row r="14">
      <x:c r="A14" t="n">
        <x:v>1989</x:v>
      </x:c>
      <x:c r="B14" s="94" t="n">
        <x:v>2.7290430563919563</x:v>
      </x:c>
      <x:c r="C14" s="80" t="n">
        <x:v>0.1134</x:v>
      </x:c>
      <x:c r="D14" s="80" t="n">
        <x:v>0.1134</x:v>
      </x:c>
      <x:c r="E14" s="80" t="n">
        <x:v>8.606044181155</x:v>
      </x:c>
      <x:c r="F14" s="82" t="n">
        <x:v>23.773120051223298</x:v>
      </x:c>
      <x:c r="G14" s="78" t="str">
        <x:v>WDI/IMF存款利率代理</x:v>
      </x:c>
      <x:c r="H14" s="78" t="str">
        <x:v>WDI/IMF贷款利率</x:v>
      </x:c>
      <x:c r="I14" s="78" t="str">
        <x:v>历史</x:v>
      </x:c>
    </x:row>
    <x:row r="15">
      <x:c r="A15" t="n">
        <x:v>1990</x:v>
      </x:c>
      <x:c r="B15" s="94" t="n">
        <x:v>3.3034917784645836</x:v>
      </x:c>
      <x:c r="C15" s="80" t="n">
        <x:v>0.0864</x:v>
      </x:c>
      <x:c r="D15" s="80" t="n">
        <x:v>0.09359999999999999</x:v>
      </x:c>
      <x:c r="E15" s="80" t="n">
        <x:v>5.728435131431439</x:v>
      </x:c>
      <x:c r="F15" s="82" t="n">
        <x:v>25.134947812074945</x:v>
      </x:c>
      <x:c r="G15" s="78" t="str">
        <x:v>WDI/IMF存款利率代理</x:v>
      </x:c>
      <x:c r="H15" s="78" t="str">
        <x:v>WDI/IMF贷款利率</x:v>
      </x:c>
      <x:c r="I15" s="78" t="str">
        <x:v>历史</x:v>
      </x:c>
    </x:row>
    <x:row r="16">
      <x:c r="A16" t="n">
        <x:v>1991</x:v>
      </x:c>
      <x:c r="B16" s="94" t="n">
        <x:v>3.951839800059391</x:v>
      </x:c>
      <x:c r="C16" s="80" t="n">
        <x:v>0.0756</x:v>
      </x:c>
      <x:c r="D16" s="80" t="n">
        <x:v>0.0864</x:v>
      </x:c>
      <x:c r="E16" s="80" t="n">
        <x:v>6.71294951517163</x:v>
      </x:c>
      <x:c r="F16" s="82" t="n">
        <x:v>26.82224416936427</x:v>
      </x:c>
      <x:c r="G16" s="78" t="str">
        <x:v>WDI/IMF存款利率代理</x:v>
      </x:c>
      <x:c r="H16" s="78" t="str">
        <x:v>WDI/IMF贷款利率</x:v>
      </x:c>
      <x:c r="I16" s="78" t="str">
        <x:v>历史</x:v>
      </x:c>
    </x:row>
    <x:row r="17">
      <x:c r="A17" t="n">
        <x:v>1992</x:v>
      </x:c>
      <x:c r="B17" s="94" t="n">
        <x:v>4.35415208156777</x:v>
      </x:c>
      <x:c r="C17" s="80" t="n">
        <x:v>0.0756</x:v>
      </x:c>
      <x:c r="D17" s="80" t="n">
        <x:v>0.0864</x:v>
      </x:c>
      <x:c r="E17" s="80" t="n">
        <x:v>8.202029067677017</x:v>
      </x:c>
      <x:c r="F17" s="82" t="n">
        <x:v>29.022212432738833</x:v>
      </x:c>
      <x:c r="G17" s="78" t="str">
        <x:v>WDI/IMF存款利率代理</x:v>
      </x:c>
      <x:c r="H17" s="78" t="str">
        <x:v>WDI/IMF贷款利率</x:v>
      </x:c>
      <x:c r="I17" s="78" t="str">
        <x:v>历史</x:v>
      </x:c>
    </x:row>
    <x:row r="18">
      <x:c r="A18" t="n">
        <x:v>1993</x:v>
      </x:c>
      <x:c r="B18" s="94" t="n">
        <x:v>5.181720382426983</x:v>
      </x:c>
      <x:c r="C18" s="80" t="n">
        <x:v>0.10980000000000001</x:v>
      </x:c>
      <x:c r="D18" s="80" t="n">
        <x:v>0.10980000000000001</x:v>
      </x:c>
      <x:c r="E18" s="80" t="n">
        <x:v>15.187687002971401</x:v>
      </x:c>
      <x:c r="F18" s="82" t="n">
        <x:v>33.43001521836066</x:v>
      </x:c>
      <x:c r="G18" s="78" t="str">
        <x:v>WDI/IMF存款利率代理</x:v>
      </x:c>
      <x:c r="H18" s="78" t="str">
        <x:v>WDI/IMF贷款利率</x:v>
      </x:c>
      <x:c r="I18" s="78" t="str">
        <x:v>历史</x:v>
      </x:c>
    </x:row>
    <x:row r="19">
      <x:c r="A19" t="n">
        <x:v>1994</x:v>
      </x:c>
      <x:c r="B19" s="94" t="n">
        <x:v>8.432567939792133</x:v>
      </x:c>
      <x:c r="C19" s="80" t="n">
        <x:v>0.10980000000000001</x:v>
      </x:c>
      <x:c r="D19" s="80" t="n">
        <x:v>0.10980000000000001</x:v>
      </x:c>
      <x:c r="E19" s="80" t="n">
        <x:v>20.62986902392953</x:v>
      </x:c>
      <x:c r="F19" s="82" t="n">
        <x:v>40.32658357258817</x:v>
      </x:c>
      <x:c r="G19" s="78" t="str">
        <x:v>WDI/IMF存款利率代理</x:v>
      </x:c>
      <x:c r="H19" s="78" t="str">
        <x:v>WDI/IMF贷款利率</x:v>
      </x:c>
      <x:c r="I19" s="78" t="str">
        <x:v>历史</x:v>
      </x:c>
    </x:row>
    <x:row r="20">
      <x:c r="A20" t="n">
        <x:v>1995</x:v>
      </x:c>
      <x:c r="B20" s="94" t="n">
        <x:v>8.878858209506308</x:v>
      </x:c>
      <x:c r="C20" s="80" t="n">
        <x:v>0.10980000000000001</x:v>
      </x:c>
      <x:c r="D20" s="80" t="n">
        <x:v>0.1206</x:v>
      </x:c>
      <x:c r="E20" s="80" t="n">
        <x:v>13.650815320119804</x:v>
      </x:c>
      <x:c r="F20" s="82" t="n">
        <x:v>45.831491020995955</x:v>
      </x:c>
      <x:c r="G20" s="78" t="str">
        <x:v>WDI/IMF存款利率代理</x:v>
      </x:c>
      <x:c r="H20" s="78" t="str">
        <x:v>WDI/IMF贷款利率</x:v>
      </x:c>
      <x:c r="I20" s="78" t="str">
        <x:v>历史</x:v>
      </x:c>
    </x:row>
    <x:row r="21">
      <x:c r="A21" t="n">
        <x:v>1996</x:v>
      </x:c>
      <x:c r="B21" s="94" t="n">
        <x:v>7.643176227825968</x:v>
      </x:c>
      <x:c r="C21" s="80" t="n">
        <x:v>0.0747</x:v>
      </x:c>
      <x:c r="D21" s="80" t="n">
        <x:v>0.1008</x:v>
      </x:c>
      <x:c r="E21" s="80" t="n">
        <x:v>6.508652509285213</x:v>
      </x:c>
      <x:c r="F21" s="82" t="n">
        <x:v>48.81450351137683</x:v>
      </x:c>
      <x:c r="G21" s="78" t="str">
        <x:v>WDI/IMF存款利率代理</x:v>
      </x:c>
      <x:c r="H21" s="78" t="str">
        <x:v>WDI/IMF贷款利率</x:v>
      </x:c>
      <x:c r="I21" s="78" t="str">
        <x:v>历史</x:v>
      </x:c>
    </x:row>
    <x:row r="22">
      <x:c r="A22" t="n">
        <x:v>1997</x:v>
      </x:c>
      <x:c r="B22" s="94" t="n">
        <x:v>6.851605563739711</x:v>
      </x:c>
      <x:c r="C22" s="80" t="n">
        <x:v>0.0567</x:v>
      </x:c>
      <x:c r="D22" s="80" t="n">
        <x:v>0.0864</x:v>
      </x:c>
      <x:c r="E22" s="80" t="n">
        <x:v>1.6478431821957287</x:v>
      </x:c>
      <x:c r="F22" s="82" t="n">
        <x:v>49.61888997941174</x:v>
      </x:c>
      <x:c r="G22" s="78" t="str">
        <x:v>WDI/IMF存款利率代理</x:v>
      </x:c>
      <x:c r="H22" s="78" t="str">
        <x:v>WDI/IMF贷款利率</x:v>
      </x:c>
      <x:c r="I22" s="78" t="str">
        <x:v>历史</x:v>
      </x:c>
    </x:row>
    <x:row r="23">
      <x:c r="A23" t="n">
        <x:v>1998</x:v>
      </x:c>
      <x:c r="B23" s="94" t="n">
        <x:v>6.3243873939181645</x:v>
      </x:c>
      <x:c r="C23" s="80" t="n">
        <x:v>0.0685490833333333</x:v>
      </x:c>
      <x:c r="D23" s="80" t="n">
        <x:v>0.0639</x:v>
      </x:c>
      <x:c r="E23" s="80" t="n">
        <x:v>-0.8290026116498126</x:v>
      </x:c>
      <x:c r="F23" s="82" t="n">
        <x:v>49.207548085610775</x:v>
      </x:c>
      <x:c r="G23" s="78" t="str">
        <x:v>OECD三个月国库券</x:v>
      </x:c>
      <x:c r="H23" s="78" t="str">
        <x:v>WDI/IMF贷款利率</x:v>
      </x:c>
      <x:c r="I23" s="78" t="str">
        <x:v>历史</x:v>
      </x:c>
    </x:row>
    <x:row r="24">
      <x:c r="A24" t="n">
        <x:v>1999</x:v>
      </x:c>
      <x:c r="B24" s="94" t="n">
        <x:v>7.267564040620751</x:v>
      </x:c>
      <x:c r="C24" s="80" t="n">
        <x:v>0.0365841666666667</x:v>
      </x:c>
      <x:c r="D24" s="80" t="n">
        <x:v>0.058499999999999996</x:v>
      </x:c>
      <x:c r="E24" s="80" t="n">
        <x:v>-1.2235638835609564</x:v>
      </x:c>
      <x:c r="F24" s="82" t="n">
        <x:v>48.60546229924935</x:v>
      </x:c>
      <x:c r="G24" s="78" t="str">
        <x:v>OECD三个月国库券</x:v>
      </x:c>
      <x:c r="H24" s="78" t="str">
        <x:v>WDI/IMF贷款利率</x:v>
      </x:c>
      <x:c r="I24" s="78" t="str">
        <x:v>历史</x:v>
      </x:c>
    </x:row>
    <x:row r="25">
      <x:c r="A25" t="n">
        <x:v>2000</x:v>
      </x:c>
      <x:c r="B25" s="94" t="n">
        <x:v>7.681961569054438</x:v>
      </x:c>
      <x:c r="C25" s="80" t="n">
        <x:v>0.0260098333333333</x:v>
      </x:c>
      <x:c r="D25" s="80" t="n">
        <x:v>0.058499999999999996</x:v>
      </x:c>
      <x:c r="E25" s="80" t="n">
        <x:v>2.111876388527392</x:v>
      </x:c>
      <x:c r="F25" s="82" t="n">
        <x:v>49.63194958108178</x:v>
      </x:c>
      <x:c r="G25" s="78" t="str">
        <x:v>OECD三个月国库券</x:v>
      </x:c>
      <x:c r="H25" s="78" t="str">
        <x:v>WDI/IMF贷款利率</x:v>
      </x:c>
      <x:c r="I25" s="78" t="str">
        <x:v>历史</x:v>
      </x:c>
    </x:row>
    <x:row r="26">
      <x:c r="A26" t="n">
        <x:v>2001</x:v>
      </x:c>
      <x:c r="B26" s="94" t="n">
        <x:v>6.810779245276795</x:v>
      </x:c>
      <x:c r="C26" s="80" t="n">
        <x:v>0.0252118333333333</x:v>
      </x:c>
      <x:c r="D26" s="80" t="n">
        <x:v>0.058499999999999996</x:v>
      </x:c>
      <x:c r="E26" s="80" t="n">
        <x:v>2.2012847533752904</x:v>
      </x:c>
      <x:c r="F26" s="82" t="n">
        <x:v>50.72449012001304</x:v>
      </x:c>
      <x:c r="G26" s="78" t="str">
        <x:v>OECD三个月国库券</x:v>
      </x:c>
      <x:c r="H26" s="78" t="str">
        <x:v>WDI/IMF贷款利率</x:v>
      </x:c>
      <x:c r="I26" s="78" t="str">
        <x:v>历史</x:v>
      </x:c>
    </x:row>
    <x:row r="27">
      <x:c r="A27" t="n">
        <x:v>2002</x:v>
      </x:c>
      <x:c r="B27" s="94" t="n">
        <x:v>6.60107525025833</x:v>
      </x:c>
      <x:c r="C27" s="80" t="n">
        <x:v>0.0215205833333333</x:v>
      </x:c>
      <x:c r="D27" s="80" t="n">
        <x:v>0.053099999999999994</x:v>
      </x:c>
      <x:c r="E27" s="80" t="n">
        <x:v>0.6494627882362067</x:v>
      </x:c>
      <x:c r="F27" s="82" t="n">
        <x:v>51.053926807865075</x:v>
      </x:c>
      <x:c r="G27" s="78" t="str">
        <x:v>OECD三个月国库券</x:v>
      </x:c>
      <x:c r="H27" s="78" t="str">
        <x:v>WDI/IMF贷款利率</x:v>
      </x:c>
      <x:c r="I27" s="78" t="str">
        <x:v>历史</x:v>
      </x:c>
    </x:row>
    <x:row r="28">
      <x:c r="A28" t="n">
        <x:v>2003</x:v>
      </x:c>
      <x:c r="B28" s="94" t="n">
        <x:v>7.139471528917264</x:v>
      </x:c>
      <x:c r="C28" s="80" t="n">
        <x:v>0.0261833333333333</x:v>
      </x:c>
      <x:c r="D28" s="80" t="n">
        <x:v>0.053099999999999994</x:v>
      </x:c>
      <x:c r="E28" s="80" t="n">
        <x:v>2.6467635150869313</x:v>
      </x:c>
      <x:c r="F28" s="82" t="n">
        <x:v>52.40520351563483</x:v>
      </x:c>
      <x:c r="G28" s="78" t="str">
        <x:v>OECD三个月国库券</x:v>
      </x:c>
      <x:c r="H28" s="78" t="str">
        <x:v>WDI/IMF贷款利率</x:v>
      </x:c>
      <x:c r="I28" s="78" t="str">
        <x:v>历史</x:v>
      </x:c>
    </x:row>
    <x:row r="29">
      <x:c r="A29" t="n">
        <x:v>2004</x:v>
      </x:c>
      <x:c r="B29" s="94" t="n">
        <x:v>7.650064045140874</x:v>
      </x:c>
      <x:c r="C29" s="80" t="n">
        <x:v>0.027925</x:v>
      </x:c>
      <x:c r="D29" s="80" t="n">
        <x:v>0.0558</x:v>
      </x:c>
      <x:c r="E29" s="80" t="n">
        <x:v>6.981428429579765</x:v>
      </x:c>
      <x:c r="F29" s="82" t="n">
        <x:v>56.06383529245449</x:v>
      </x:c>
      <x:c r="G29" s="78" t="str">
        <x:v>OECD三个月国库券</x:v>
      </x:c>
      <x:c r="H29" s="78" t="str">
        <x:v>WDI/IMF贷款利率</x:v>
      </x:c>
      <x:c r="I29" s="78" t="str">
        <x:v>历史</x:v>
      </x:c>
    </x:row>
    <x:row r="30">
      <x:c r="A30" t="n">
        <x:v>2005</x:v>
      </x:c>
      <x:c r="B30" s="94" t="n">
        <x:v>7.4346303961533815</x:v>
      </x:c>
      <x:c r="C30" s="80" t="n">
        <x:v>0.018574999999999998</x:v>
      </x:c>
      <x:c r="D30" s="80" t="n">
        <x:v>0.0558</x:v>
      </x:c>
      <x:c r="E30" s="80" t="n">
        <x:v>3.7531164808193296</x:v>
      </x:c>
      <x:c r="F30" s="82" t="n">
        <x:v>58.16797633459501</x:v>
      </x:c>
      <x:c r="G30" s="78" t="str">
        <x:v>OECD三个月国库券</x:v>
      </x:c>
      <x:c r="H30" s="78" t="str">
        <x:v>WDI/IMF贷款利率</x:v>
      </x:c>
      <x:c r="I30" s="78" t="str">
        <x:v>历史</x:v>
      </x:c>
    </x:row>
    <x:row r="31">
      <x:c r="A31" t="n">
        <x:v>2006</x:v>
      </x:c>
      <x:c r="B31" s="94" t="n">
        <x:v>6.8559634782590475</x:v>
      </x:c>
      <x:c r="C31" s="80" t="n">
        <x:v>0.0253636363636364</x:v>
      </x:c>
      <x:c r="D31" s="80" t="n">
        <x:v>0.061200000000000004</x:v>
      </x:c>
      <x:c r="E31" s="80" t="n">
        <x:v>4.0188953231232745</x:v>
      </x:c>
      <x:c r="F31" s="82" t="n">
        <x:v>60.5056864150615</x:v>
      </x:c>
      <x:c r="G31" s="78" t="str">
        <x:v>OECD三个月国库券</x:v>
      </x:c>
      <x:c r="H31" s="78" t="str">
        <x:v>WDI/IMF贷款利率</x:v>
      </x:c>
      <x:c r="I31" s="78" t="str">
        <x:v>历史</x:v>
      </x:c>
    </x:row>
    <x:row r="32">
      <x:c r="A32" t="n">
        <x:v>2007</x:v>
      </x:c>
      <x:c r="B32" s="94" t="n">
        <x:v>6.460555835428432</x:v>
      </x:c>
      <x:c r="C32" s="80" t="n">
        <x:v>0.0351166666666667</x:v>
      </x:c>
      <x:c r="D32" s="80" t="n">
        <x:v>0.0747</x:v>
      </x:c>
      <x:c r="E32" s="80" t="n">
        <x:v>7.912916811770174</x:v>
      </x:c>
      <x:c r="F32" s="82" t="n">
        <x:v>65.29345104747584</x:v>
      </x:c>
      <x:c r="G32" s="78" t="str">
        <x:v>OECD三个月国库券</x:v>
      </x:c>
      <x:c r="H32" s="78" t="str">
        <x:v>WDI/IMF贷款利率</x:v>
      </x:c>
      <x:c r="I32" s="78" t="str">
        <x:v>历史</x:v>
      </x:c>
    </x:row>
    <x:row r="33">
      <x:c r="A33" t="n">
        <x:v>2008</x:v>
      </x:c>
      <x:c r="B33" s="94" t="n">
        <x:v>6.722802843959569</x:v>
      </x:c>
      <x:c r="C33" s="80" t="n">
        <x:v>0.0403333333333333</x:v>
      </x:c>
      <x:c r="D33" s="80" t="n">
        <x:v>0.053099999999999994</x:v>
      </x:c>
      <x:c r="E33" s="80" t="n">
        <x:v>7.858031981663331</x:v>
      </x:c>
      <x:c r="F33" s="82" t="n">
        <x:v>70.42423131271818</x:v>
      </x:c>
      <x:c r="G33" s="78" t="str">
        <x:v>OECD三个月国库券</x:v>
      </x:c>
      <x:c r="H33" s="78" t="str">
        <x:v>WDI/IMF贷款利率</x:v>
      </x:c>
      <x:c r="I33" s="78" t="str">
        <x:v>历史</x:v>
      </x:c>
    </x:row>
    <x:row r="34">
      <x:c r="A34" t="n">
        <x:v>2009</x:v>
      </x:c>
      <x:c r="B34" s="94" t="n">
        <x:v>7.300854491451412</x:v>
      </x:c>
      <x:c r="C34" s="80" t="n">
        <x:v>0.0158583333333333</x:v>
      </x:c>
      <x:c r="D34" s="80" t="n">
        <x:v>0.053099999999999994</x:v>
      </x:c>
      <x:c r="E34" s="80" t="n">
        <x:v>-0.08507246202502472</x:v>
      </x:c>
      <x:c r="F34" s="82" t="n">
        <x:v>70.36431968527825</x:v>
      </x:c>
      <x:c r="G34" s="78" t="str">
        <x:v>OECD三个月国库券</x:v>
      </x:c>
      <x:c r="H34" s="78" t="str">
        <x:v>WDI/IMF贷款利率</x:v>
      </x:c>
      <x:c r="I34" s="78" t="str">
        <x:v>历史</x:v>
      </x:c>
    </x:row>
    <x:row r="35">
      <x:c r="A35" t="n">
        <x:v>2010</x:v>
      </x:c>
      <x:c r="B35" s="94" t="n">
        <x:v>7.712780439376788</x:v>
      </x:c>
      <x:c r="C35" s="80" t="n">
        <x:v>0.0264083333333333</x:v>
      </x:c>
      <x:c r="D35" s="80" t="n">
        <x:v>0.0581</x:v>
      </x:c>
      <x:c r="E35" s="80" t="n">
        <x:v>6.93288714030183</x:v>
      </x:c>
      <x:c r="F35" s="82" t="n">
        <x:v>75.24259855609976</x:v>
      </x:c>
      <x:c r="G35" s="78" t="str">
        <x:v>OECD三个月国库券</x:v>
      </x:c>
      <x:c r="H35" s="78" t="str">
        <x:v>WDI/IMF贷款利率</x:v>
      </x:c>
      <x:c r="I35" s="78" t="str">
        <x:v>历史</x:v>
      </x:c>
    </x:row>
    <x:row r="36">
      <x:c r="A36" t="n">
        <x:v>2011</x:v>
      </x:c>
      <x:c r="B36" s="94" t="n">
        <x:v>8.0963571126157</x:v>
      </x:c>
      <x:c r="C36" s="80" t="n">
        <x:v>0.0513916666666667</x:v>
      </x:c>
      <x:c r="D36" s="80" t="n">
        <x:v>0.06559999999999999</x:v>
      </x:c>
      <x:c r="E36" s="80" t="n">
        <x:v>8.01535579905837</x:v>
      </x:c>
      <x:c r="F36" s="82" t="n">
        <x:v>81.27356054282832</x:v>
      </x:c>
      <x:c r="G36" s="78" t="str">
        <x:v>OECD三个月国库券</x:v>
      </x:c>
      <x:c r="H36" s="78" t="str">
        <x:v>WDI/IMF贷款利率</x:v>
      </x:c>
      <x:c r="I36" s="78" t="str">
        <x:v>历史</x:v>
      </x:c>
    </x:row>
    <x:row r="37">
      <x:c r="A37" t="n">
        <x:v>2012</x:v>
      </x:c>
      <x:c r="B37" s="94" t="n">
        <x:v>7.911137734258945</x:v>
      </x:c>
      <x:c r="C37" s="80" t="n">
        <x:v>0.043108333333333304</x:v>
      </x:c>
      <x:c r="D37" s="80" t="n">
        <x:v>0.06</x:v>
      </x:c>
      <x:c r="E37" s="80" t="n">
        <x:v>2.4036214552593833</x:v>
      </x:c>
      <x:c r="F37" s="82" t="n">
        <x:v>83.22706928148898</x:v>
      </x:c>
      <x:c r="G37" s="78" t="str">
        <x:v>OECD三个月国库券</x:v>
      </x:c>
      <x:c r="H37" s="78" t="str">
        <x:v>WDI/IMF贷款利率</x:v>
      </x:c>
      <x:c r="I37" s="78" t="str">
        <x:v>历史</x:v>
      </x:c>
    </x:row>
    <x:row r="38">
      <x:c r="A38" t="n">
        <x:v>2013</x:v>
      </x:c>
      <x:c r="B38" s="94" t="n">
        <x:v>6.348395466995795</x:v>
      </x:c>
      <x:c r="C38" s="80" t="n">
        <x:v>0.0497666666666667</x:v>
      </x:c>
      <x:c r="D38" s="80" t="n">
        <x:v>0.06</x:v>
      </x:c>
      <x:c r="E38" s="80" t="n">
        <x:v>2.298273543471069</x:v>
      </x:c>
      <x:c r="F38" s="82" t="n">
        <x:v>85.13985499579178</x:v>
      </x:c>
      <x:c r="G38" s="78" t="str">
        <x:v>OECD三个月国库券</x:v>
      </x:c>
      <x:c r="H38" s="78" t="str">
        <x:v>WDI/IMF贷款利率</x:v>
      </x:c>
      <x:c r="I38" s="78" t="str">
        <x:v>历史</x:v>
      </x:c>
    </x:row>
    <x:row r="39">
      <x:c r="A39" t="n">
        <x:v>2014</x:v>
      </x:c>
      <x:c r="B39" s="94" t="n">
        <x:v>5.798713286797664</x:v>
      </x:c>
      <x:c r="C39" s="80" t="n">
        <x:v>0.0480416666666667</x:v>
      </x:c>
      <x:c r="D39" s="80" t="n">
        <x:v>0.055999999999999994</x:v>
      </x:c>
      <x:c r="E39" s="80" t="n">
        <x:v>1.0919312606695115</x:v>
      </x:c>
      <x:c r="F39" s="82" t="n">
        <x:v>86.06952368777952</x:v>
      </x:c>
      <x:c r="G39" s="78" t="str">
        <x:v>OECD三个月国库券</x:v>
      </x:c>
      <x:c r="H39" s="78" t="str">
        <x:v>WDI/IMF贷款利率</x:v>
      </x:c>
      <x:c r="I39" s="78" t="str">
        <x:v>历史</x:v>
      </x:c>
    </x:row>
    <x:row r="40">
      <x:c r="A40" t="n">
        <x:v>2015</x:v>
      </x:c>
      <x:c r="B40" s="94" t="n">
        <x:v>5.144812920582785</x:v>
      </x:c>
      <x:c r="C40" s="80" t="n">
        <x:v>0.0373083333333333</x:v>
      </x:c>
      <x:c r="D40" s="80" t="n">
        <x:v>0.0435</x:v>
      </x:c>
      <x:c r="E40" s="80" t="n">
        <x:v>0.13460052798367883</x:v>
      </x:c>
      <x:c r="F40" s="82" t="n">
        <x:v>86.18537372109631</x:v>
      </x:c>
      <x:c r="G40" s="78" t="str">
        <x:v>OECD三个月国库券</x:v>
      </x:c>
      <x:c r="H40" s="78" t="str">
        <x:v>WDI/IMF贷款利率</x:v>
      </x:c>
      <x:c r="I40" s="78" t="str">
        <x:v>历史</x:v>
      </x:c>
    </x:row>
    <x:row r="41">
      <x:c r="A41" t="n">
        <x:v>2016</x:v>
      </x:c>
      <x:c r="B41" s="94" t="n">
        <x:v>6.107455382278096</x:v>
      </x:c>
      <x:c r="C41" s="80" t="n">
        <x:v>0.0309166666666667</x:v>
      </x:c>
      <x:c r="D41" s="80" t="n">
        <x:v>0.0435</x:v>
      </x:c>
      <x:c r="E41" s="80" t="n">
        <x:v>1.4792155498699628</x:v>
      </x:c>
      <x:c r="F41" s="82" t="n">
        <x:v>87.46024117089232</x:v>
      </x:c>
      <x:c r="G41" s="78" t="str">
        <x:v>OECD三个月国库券</x:v>
      </x:c>
      <x:c r="H41" s="78" t="str">
        <x:v>WDI/IMF贷款利率</x:v>
      </x:c>
      <x:c r="I41" s="78" t="str">
        <x:v>历史</x:v>
      </x:c>
    </x:row>
    <x:row r="42">
      <x:c r="A42" t="n">
        <x:v>2017</x:v>
      </x:c>
      <x:c r="B42" s="94" t="n">
        <x:v>6.025664270113999</x:v>
      </x:c>
      <x:c r="C42" s="80" t="n">
        <x:v>0.0481333333333333</x:v>
      </x:c>
      <x:c r="D42" s="80" t="n">
        <x:v>0.0435</x:v>
      </x:c>
      <x:c r="E42" s="80" t="n">
        <x:v>4.146048872014305</x:v>
      </x:c>
      <x:c r="F42" s="82" t="n">
        <x:v>91.08638551341909</x:v>
      </x:c>
      <x:c r="G42" s="78" t="str">
        <x:v>OECD三个月国库券</x:v>
      </x:c>
      <x:c r="H42" s="78" t="str">
        <x:v>WDI/IMF贷款利率</x:v>
      </x:c>
      <x:c r="I42" s="78" t="str">
        <x:v>历史</x:v>
      </x:c>
    </x:row>
    <x:row r="43">
      <x:c r="A43" t="n">
        <x:v>2018</x:v>
      </x:c>
      <x:c r="B43" s="94" t="n">
        <x:v>5.991456881457758</x:v>
      </x:c>
      <x:c r="C43" s="80" t="n">
        <x:v>0.040350000000000004</x:v>
      </x:c>
      <x:c r="D43" s="80" t="n">
        <x:v>0.0435</x:v>
      </x:c>
      <x:c r="E43" s="80" t="n">
        <x:v>3.4668431650181333</x:v>
      </x:c>
      <x:c r="F43" s="82" t="n">
        <x:v>94.24420764385312</x:v>
      </x:c>
      <x:c r="G43" s="78" t="str">
        <x:v>OECD三个月国库券</x:v>
      </x:c>
      <x:c r="H43" s="78" t="str">
        <x:v>WDI/IMF贷款利率</x:v>
      </x:c>
      <x:c r="I43" s="78" t="str">
        <x:v>历史</x:v>
      </x:c>
    </x:row>
    <x:row r="44">
      <x:c r="A44" t="n">
        <x:v>2019</x:v>
      </x:c>
      <x:c r="B44" s="94" t="n">
        <x:v>6.337405910602198</x:v>
      </x:c>
      <x:c r="C44" s="80" t="n">
        <x:v>0.032358333333333295</x:v>
      </x:c>
      <x:c r="D44" s="80" t="n">
        <x:v>0.0435</x:v>
      </x:c>
      <x:c r="E44" s="80" t="n">
        <x:v>1.3165804256016145</x:v>
      </x:c>
      <x:c r="F44" s="82" t="n">
        <x:v>95.48500843395541</x:v>
      </x:c>
      <x:c r="G44" s="78" t="str">
        <x:v>OECD三个月国库券</x:v>
      </x:c>
      <x:c r="H44" s="78" t="str">
        <x:v>WDI/IMF贷款利率</x:v>
      </x:c>
      <x:c r="I44" s="78" t="str">
        <x:v>历史</x:v>
      </x:c>
    </x:row>
    <x:row r="45">
      <x:c r="A45" t="n">
        <x:v>2020</x:v>
      </x:c>
      <x:c r="B45" s="94" t="n">
        <x:v>6.462930711813147</x:v>
      </x:c>
      <x:c r="C45" s="80" t="n">
        <x:v>0.02915</x:v>
      </x:c>
      <x:c r="D45" s="80" t="n">
        <x:v>0.0435</x:v>
      </x:c>
      <x:c r="E45" s="80" t="n">
        <x:v>0.530673291065554</x:v>
      </x:c>
      <x:c r="F45" s="82" t="n">
        <x:v>95.9917218706861</x:v>
      </x:c>
      <x:c r="G45" s="78" t="str">
        <x:v>OECD三个月国库券</x:v>
      </x:c>
      <x:c r="H45" s="78" t="str">
        <x:v>WDI/IMF贷款利率</x:v>
      </x:c>
      <x:c r="I45" s="78" t="str">
        <x:v>历史</x:v>
      </x:c>
    </x:row>
    <x:row r="46">
      <x:c r="A46" t="n">
        <x:v>2021</x:v>
      </x:c>
      <x:c r="B46" s="94" t="n">
        <x:v>5.875827898752061</x:v>
      </x:c>
      <x:c r="C46" s="80" t="n">
        <x:v>0.029258333333333303</x:v>
      </x:c>
      <x:c r="D46" s="80" t="n">
        <x:v>0.0435</x:v>
      </x:c>
      <x:c r="E46" s="80" t="n">
        <x:v>4.473573585036078</x:v>
      </x:c>
      <x:c r="F46" s="82" t="n">
        <x:v>100.28598218411443</x:v>
      </x:c>
      <x:c r="G46" s="78" t="str">
        <x:v>OECD三个月国库券</x:v>
      </x:c>
      <x:c r="H46" s="78" t="str">
        <x:v>WDI/IMF贷款利率</x:v>
      </x:c>
      <x:c r="I46" s="78" t="str">
        <x:v>历史</x:v>
      </x:c>
    </x:row>
    <x:row r="47">
      <x:c r="A47" t="n">
        <x:v>2022</x:v>
      </x:c>
      <x:c r="B47" s="94" t="n">
        <x:v>5.123386604278545</x:v>
      </x:c>
      <x:c r="C47" s="80" t="n">
        <x:v>0.0281666666666667</x:v>
      </x:c>
      <x:c r="D47" s="80" t="n">
        <x:v>0.0435</x:v>
      </x:c>
      <x:c r="E47" s="80" t="n">
        <x:v>1.9346046758957698</x:v>
      </x:c>
      <x:c r="F47" s="82" t="n">
        <x:v>102.2261194847163</x:v>
      </x:c>
      <x:c r="G47" s="78" t="str">
        <x:v>OECD三个月国库券</x:v>
      </x:c>
      <x:c r="H47" s="78" t="str">
        <x:v>WDI/IMF贷款利率</x:v>
      </x:c>
      <x:c r="I47" s="78" t="str">
        <x:v>历史</x:v>
      </x:c>
    </x:row>
    <x:row r="48">
      <x:c r="A48" t="n">
        <x:v>2023</x:v>
      </x:c>
      <x:c r="B48" s="94" t="n">
        <x:v>5.04231116440324</x:v>
      </x:c>
      <x:c r="C48" s="80" t="n">
        <x:v>0.028366666667</x:v>
      </x:c>
      <x:c r="D48" s="80" t="n">
        <x:v>0.0435</x:v>
      </x:c>
      <x:c r="E48" s="80" t="n">
        <x:v>-0.50679941802575</x:v>
      </x:c>
      <x:c r="F48" s="82" t="n">
        <x:v>101.70803810609748</x:v>
      </x:c>
      <x:c r="G48" s="78" t="str">
        <x:v>OECD三个月同业利率</x:v>
      </x:c>
      <x:c r="H48" s="78" t="str">
        <x:v>WDI/IMF贷款利率</x:v>
      </x:c>
      <x:c r="I48" s="78" t="str">
        <x:v>历史</x:v>
      </x:c>
    </x:row>
    <x:row r="49">
      <x:c r="A49" t="n">
        <x:v>2024</x:v>
      </x:c>
      <x:c r="B49" s="94" t="n">
        <x:v>4.755015826808673</x:v>
      </x:c>
      <x:c r="C49" s="80" t="n">
        <x:v>0.022916666667</x:v>
      </x:c>
      <x:c r="D49" s="80" t="n">
        <x:v>0.0435</x:v>
      </x:c>
      <x:c r="E49" s="80" t="n">
        <x:v>-0.7640661174009864</x:v>
      </x:c>
      <x:c r="F49" s="82" t="n">
        <x:v>100.9309214482555</x:v>
      </x:c>
      <x:c r="G49" s="78" t="str">
        <x:v>OECD三个月同业利率</x:v>
      </x:c>
      <x:c r="H49" s="78" t="str">
        <x:v>WDI/IMF贷款利率</x:v>
      </x:c>
      <x:c r="I49" s="78" t="str">
        <x:v>历史</x:v>
      </x:c>
    </x:row>
    <x:row r="50">
      <x:c r="A50" t="n">
        <x:v>2025</x:v>
      </x:c>
      <x:c r="B50" s="94" t="n">
        <x:v>4.804187471646984</x:v>
      </x:c>
      <x:c r="C50" s="80" t="n">
        <x:v>0.018225</x:v>
      </x:c>
      <x:c r="D50" s="80" t="n">
        <x:v>0.0435</x:v>
      </x:c>
      <x:c r="E50" s="80" t="n">
        <x:v>-0.9223352317582396</x:v>
      </x:c>
      <x:c r="F50" s="82" t="n">
        <x:v>100</x:v>
      </x:c>
      <x:c r="G50" s="78" t="str">
        <x:v>OECD三个月同业利率</x:v>
      </x:c>
      <x:c r="H50" s="78" t="str">
        <x:v>2024年贷款利率冻结假设</x:v>
      </x:c>
      <x:c r="I50" s="78" t="str">
        <x:v>历史</x:v>
      </x:c>
    </x:row>
    <x:row r="51">
      <x:c r="A51" t="n">
        <x:v>2026</x:v>
      </x:c>
      <x:c r="B51" s="94" t="n">
        <x:v>4.804187471646984</x:v>
      </x:c>
      <x:c r="C51" s="80" t="n">
        <x:v>0.018225</x:v>
      </x:c>
      <x:c r="D51" s="80" t="n">
        <x:v>0.0435</x:v>
      </x:c>
      <x:c r="E51" s="80"/>
      <x:c r="F51" s="82" t="n">
        <x:v>100</x:v>
      </x:c>
      <x:c r="G51" s="78" t="str">
        <x:v>2025年同业利率冻结假设</x:v>
      </x:c>
      <x:c r="H51" s="78" t="str">
        <x:v>2024年贷款利率冻结假设</x:v>
      </x:c>
      <x:c r="I51" s="78" t="str">
        <x:v>预测</x:v>
      </x:c>
    </x:row>
    <x:row r="52">
      <x:c r="A52" t="n">
        <x:v>2027</x:v>
      </x:c>
      <x:c r="B52" s="94" t="n">
        <x:v>4.804187471646984</x:v>
      </x:c>
      <x:c r="C52" s="80" t="n">
        <x:v>0.018225</x:v>
      </x:c>
      <x:c r="D52" s="80" t="n">
        <x:v>0.0435</x:v>
      </x:c>
      <x:c r="E52" s="80"/>
      <x:c r="F52" s="82" t="n">
        <x:v>100</x:v>
      </x:c>
      <x:c r="G52" s="78" t="str">
        <x:v>2025年同业利率冻结假设</x:v>
      </x:c>
      <x:c r="H52" s="78" t="str">
        <x:v>2024年贷款利率冻结假设</x:v>
      </x:c>
      <x:c r="I52" s="78" t="str">
        <x:v>预测</x:v>
      </x:c>
    </x:row>
    <x:row r="53">
      <x:c r="A53" t="n">
        <x:v>2028</x:v>
      </x:c>
      <x:c r="B53" s="94" t="n">
        <x:v>4.804187471646984</x:v>
      </x:c>
      <x:c r="C53" s="80" t="n">
        <x:v>0.018225</x:v>
      </x:c>
      <x:c r="D53" s="80" t="n">
        <x:v>0.0435</x:v>
      </x:c>
      <x:c r="E53" s="80"/>
      <x:c r="F53" s="82" t="n">
        <x:v>100</x:v>
      </x:c>
      <x:c r="G53" s="78" t="str">
        <x:v>2025年同业利率冻结假设</x:v>
      </x:c>
      <x:c r="H53" s="78" t="str">
        <x:v>2024年贷款利率冻结假设</x:v>
      </x:c>
      <x:c r="I53" s="78" t="str">
        <x:v>预测</x:v>
      </x:c>
    </x:row>
    <x:row r="54">
      <x:c r="A54" t="n">
        <x:v>2029</x:v>
      </x:c>
      <x:c r="B54" s="94" t="n">
        <x:v>4.804187471646984</x:v>
      </x:c>
      <x:c r="C54" s="80" t="n">
        <x:v>0.018225</x:v>
      </x:c>
      <x:c r="D54" s="80" t="n">
        <x:v>0.0435</x:v>
      </x:c>
      <x:c r="E54" s="80"/>
      <x:c r="F54" s="82" t="n">
        <x:v>100</x:v>
      </x:c>
      <x:c r="G54" s="78" t="str">
        <x:v>2025年同业利率冻结假设</x:v>
      </x:c>
      <x:c r="H54" s="78" t="str">
        <x:v>2024年贷款利率冻结假设</x:v>
      </x:c>
      <x:c r="I54" s="78" t="str">
        <x:v>预测</x:v>
      </x:c>
    </x:row>
    <x:row r="55">
      <x:c r="A55" t="n">
        <x:v>2030</x:v>
      </x:c>
      <x:c r="B55" s="94" t="n">
        <x:v>4.804187471646984</x:v>
      </x:c>
      <x:c r="C55" s="80" t="n">
        <x:v>0.018225</x:v>
      </x:c>
      <x:c r="D55" s="80" t="n">
        <x:v>0.0435</x:v>
      </x:c>
      <x:c r="E55" s="80"/>
      <x:c r="F55" s="82" t="n">
        <x:v>100</x:v>
      </x:c>
      <x:c r="G55" s="78" t="str">
        <x:v>2025年同业利率冻结假设</x:v>
      </x:c>
      <x:c r="H55" s="78" t="str">
        <x:v>2024年贷款利率冻结假设</x:v>
      </x:c>
      <x:c r="I55" s="78" t="str">
        <x:v>预测</x:v>
      </x:c>
    </x:row>
    <x:row r="56">
      <x:c r="A56" t="n">
        <x:v>2031</x:v>
      </x:c>
      <x:c r="B56" s="94" t="n">
        <x:v>4.804187471646984</x:v>
      </x:c>
      <x:c r="C56" s="80" t="n">
        <x:v>0.018225</x:v>
      </x:c>
      <x:c r="D56" s="80" t="n">
        <x:v>0.0435</x:v>
      </x:c>
      <x:c r="E56" s="80"/>
      <x:c r="F56" s="82" t="n">
        <x:v>100</x:v>
      </x:c>
      <x:c r="G56" s="78" t="str">
        <x:v>2025年同业利率冻结假设</x:v>
      </x:c>
      <x:c r="H56" s="78" t="str">
        <x:v>2024年贷款利率冻结假设</x:v>
      </x:c>
      <x:c r="I56" s="78" t="str">
        <x:v>预测</x:v>
      </x:c>
    </x:row>
    <x:row r="57">
      <x:c r="A57" t="n">
        <x:v>2032</x:v>
      </x:c>
      <x:c r="B57" s="94" t="n">
        <x:v>4.804187471646984</x:v>
      </x:c>
      <x:c r="C57" s="80" t="n">
        <x:v>0.018225</x:v>
      </x:c>
      <x:c r="D57" s="80" t="n">
        <x:v>0.0435</x:v>
      </x:c>
      <x:c r="E57" s="80"/>
      <x:c r="F57" s="82" t="n">
        <x:v>100</x:v>
      </x:c>
      <x:c r="G57" s="78" t="str">
        <x:v>2025年同业利率冻结假设</x:v>
      </x:c>
      <x:c r="H57" s="78" t="str">
        <x:v>2024年贷款利率冻结假设</x:v>
      </x:c>
      <x:c r="I57" s="78" t="str">
        <x:v>预测</x:v>
      </x:c>
    </x:row>
    <x:row r="58">
      <x:c r="A58" t="n">
        <x:v>2033</x:v>
      </x:c>
      <x:c r="B58" s="94" t="n">
        <x:v>4.804187471646984</x:v>
      </x:c>
      <x:c r="C58" s="80" t="n">
        <x:v>0.018225</x:v>
      </x:c>
      <x:c r="D58" s="80" t="n">
        <x:v>0.0435</x:v>
      </x:c>
      <x:c r="E58" s="80"/>
      <x:c r="F58" s="82" t="n">
        <x:v>100</x:v>
      </x:c>
      <x:c r="G58" s="78" t="str">
        <x:v>2025年同业利率冻结假设</x:v>
      </x:c>
      <x:c r="H58" s="78" t="str">
        <x:v>2024年贷款利率冻结假设</x:v>
      </x:c>
      <x:c r="I58" s="78" t="str">
        <x:v>预测</x:v>
      </x:c>
    </x:row>
    <x:row r="59">
      <x:c r="A59" t="n">
        <x:v>2034</x:v>
      </x:c>
      <x:c r="B59" s="94" t="n">
        <x:v>4.804187471646984</x:v>
      </x:c>
      <x:c r="C59" s="80" t="n">
        <x:v>0.018225</x:v>
      </x:c>
      <x:c r="D59" s="80" t="n">
        <x:v>0.0435</x:v>
      </x:c>
      <x:c r="E59" s="80"/>
      <x:c r="F59" s="82" t="n">
        <x:v>100</x:v>
      </x:c>
      <x:c r="G59" s="78" t="str">
        <x:v>2025年同业利率冻结假设</x:v>
      </x:c>
      <x:c r="H59" s="78" t="str">
        <x:v>2024年贷款利率冻结假设</x:v>
      </x:c>
      <x:c r="I59" s="78" t="str">
        <x:v>预测</x:v>
      </x:c>
    </x:row>
    <x:row r="60">
      <x:c r="A60" t="n">
        <x:v>2035</x:v>
      </x:c>
      <x:c r="B60" s="94" t="n">
        <x:v>4.804187471646984</x:v>
      </x:c>
      <x:c r="C60" s="80" t="n">
        <x:v>0.018225</x:v>
      </x:c>
      <x:c r="D60" s="80" t="n">
        <x:v>0.0435</x:v>
      </x:c>
      <x:c r="E60" s="80"/>
      <x:c r="F60" s="82" t="n">
        <x:v>100</x:v>
      </x:c>
      <x:c r="G60" s="78" t="str">
        <x:v>2025年同业利率冻结假设</x:v>
      </x:c>
      <x:c r="H60" s="78" t="str">
        <x:v>2024年贷款利率冻结假设</x:v>
      </x:c>
      <x:c r="I60" s="78" t="str">
        <x:v>预测</x:v>
      </x:c>
    </x:row>
    <x:row r="61">
      <x:c r="A61" t="n">
        <x:v>2036</x:v>
      </x:c>
      <x:c r="B61" s="94" t="n">
        <x:v>4.804187471646984</x:v>
      </x:c>
      <x:c r="C61" s="80" t="n">
        <x:v>0.018225</x:v>
      </x:c>
      <x:c r="D61" s="80" t="n">
        <x:v>0.0435</x:v>
      </x:c>
      <x:c r="E61" s="80"/>
      <x:c r="F61" s="82" t="n">
        <x:v>100</x:v>
      </x:c>
      <x:c r="G61" s="78" t="str">
        <x:v>2025年同业利率冻结假设</x:v>
      </x:c>
      <x:c r="H61" s="78" t="str">
        <x:v>2024年贷款利率冻结假设</x:v>
      </x:c>
      <x:c r="I61" s="78" t="str">
        <x:v>预测</x:v>
      </x:c>
    </x:row>
    <x:row r="62">
      <x:c r="A62" t="n">
        <x:v>2037</x:v>
      </x:c>
      <x:c r="B62" s="94" t="n">
        <x:v>4.804187471646984</x:v>
      </x:c>
      <x:c r="C62" s="80" t="n">
        <x:v>0.018225</x:v>
      </x:c>
      <x:c r="D62" s="80" t="n">
        <x:v>0.0435</x:v>
      </x:c>
      <x:c r="E62" s="80"/>
      <x:c r="F62" s="82" t="n">
        <x:v>100</x:v>
      </x:c>
      <x:c r="G62" s="78" t="str">
        <x:v>2025年同业利率冻结假设</x:v>
      </x:c>
      <x:c r="H62" s="78" t="str">
        <x:v>2024年贷款利率冻结假设</x:v>
      </x:c>
      <x:c r="I62" s="78" t="str">
        <x:v>预测</x:v>
      </x:c>
    </x:row>
    <x:row r="63">
      <x:c r="A63" t="n">
        <x:v>2038</x:v>
      </x:c>
      <x:c r="B63" s="94" t="n">
        <x:v>4.804187471646984</x:v>
      </x:c>
      <x:c r="C63" s="80" t="n">
        <x:v>0.018225</x:v>
      </x:c>
      <x:c r="D63" s="80" t="n">
        <x:v>0.0435</x:v>
      </x:c>
      <x:c r="E63" s="80"/>
      <x:c r="F63" s="82" t="n">
        <x:v>100</x:v>
      </x:c>
      <x:c r="G63" s="78" t="str">
        <x:v>2025年同业利率冻结假设</x:v>
      </x:c>
      <x:c r="H63" s="78" t="str">
        <x:v>2024年贷款利率冻结假设</x:v>
      </x:c>
      <x:c r="I63" s="78" t="str">
        <x:v>预测</x:v>
      </x:c>
    </x:row>
    <x:row r="64">
      <x:c r="A64" t="n">
        <x:v>2039</x:v>
      </x:c>
      <x:c r="B64" s="94" t="n">
        <x:v>4.804187471646984</x:v>
      </x:c>
      <x:c r="C64" s="80" t="n">
        <x:v>0.018225</x:v>
      </x:c>
      <x:c r="D64" s="80" t="n">
        <x:v>0.0435</x:v>
      </x:c>
      <x:c r="E64" s="80"/>
      <x:c r="F64" s="82" t="n">
        <x:v>100</x:v>
      </x:c>
      <x:c r="G64" s="78" t="str">
        <x:v>2025年同业利率冻结假设</x:v>
      </x:c>
      <x:c r="H64" s="78" t="str">
        <x:v>2024年贷款利率冻结假设</x:v>
      </x:c>
      <x:c r="I64" s="78" t="str">
        <x:v>预测</x:v>
      </x:c>
    </x:row>
    <x:row r="65">
      <x:c r="A65" t="n">
        <x:v>2040</x:v>
      </x:c>
      <x:c r="B65" s="94" t="n">
        <x:v>4.804187471646984</x:v>
      </x:c>
      <x:c r="C65" s="80" t="n">
        <x:v>0.018225</x:v>
      </x:c>
      <x:c r="D65" s="80" t="n">
        <x:v>0.0435</x:v>
      </x:c>
      <x:c r="E65" s="80"/>
      <x:c r="F65" s="82" t="n">
        <x:v>100</x:v>
      </x:c>
      <x:c r="G65" s="78" t="str">
        <x:v>2025年同业利率冻结假设</x:v>
      </x:c>
      <x:c r="H65" s="78" t="str">
        <x:v>2024年贷款利率冻结假设</x:v>
      </x:c>
      <x:c r="I65" s="78" t="str">
        <x:v>预测</x:v>
      </x:c>
    </x:row>
    <x:row r="66">
      <x:c r="A66" t="n">
        <x:v>2041</x:v>
      </x:c>
      <x:c r="B66" s="94" t="n">
        <x:v>4.804187471646984</x:v>
      </x:c>
      <x:c r="C66" s="80" t="n">
        <x:v>0.018225</x:v>
      </x:c>
      <x:c r="D66" s="80" t="n">
        <x:v>0.0435</x:v>
      </x:c>
      <x:c r="E66" s="80"/>
      <x:c r="F66" s="82" t="n">
        <x:v>100</x:v>
      </x:c>
      <x:c r="G66" s="78" t="str">
        <x:v>2025年同业利率冻结假设</x:v>
      </x:c>
      <x:c r="H66" s="78" t="str">
        <x:v>2024年贷款利率冻结假设</x:v>
      </x:c>
      <x:c r="I66" s="78" t="str">
        <x:v>预测</x:v>
      </x:c>
    </x:row>
    <x:row r="67">
      <x:c r="A67" t="n">
        <x:v>2042</x:v>
      </x:c>
      <x:c r="B67" s="94" t="n">
        <x:v>4.804187471646984</x:v>
      </x:c>
      <x:c r="C67" s="80" t="n">
        <x:v>0.018225</x:v>
      </x:c>
      <x:c r="D67" s="80" t="n">
        <x:v>0.0435</x:v>
      </x:c>
      <x:c r="E67" s="80"/>
      <x:c r="F67" s="82" t="n">
        <x:v>100</x:v>
      </x:c>
      <x:c r="G67" s="78" t="str">
        <x:v>2025年同业利率冻结假设</x:v>
      </x:c>
      <x:c r="H67" s="78" t="str">
        <x:v>2024年贷款利率冻结假设</x:v>
      </x:c>
      <x:c r="I67" s="78" t="str">
        <x:v>预测</x:v>
      </x:c>
    </x:row>
    <x:row r="68">
      <x:c r="A68" t="n">
        <x:v>2043</x:v>
      </x:c>
      <x:c r="B68" s="94" t="n">
        <x:v>4.804187471646984</x:v>
      </x:c>
      <x:c r="C68" s="80" t="n">
        <x:v>0.018225</x:v>
      </x:c>
      <x:c r="D68" s="80" t="n">
        <x:v>0.0435</x:v>
      </x:c>
      <x:c r="E68" s="80"/>
      <x:c r="F68" s="82" t="n">
        <x:v>100</x:v>
      </x:c>
      <x:c r="G68" s="78" t="str">
        <x:v>2025年同业利率冻结假设</x:v>
      </x:c>
      <x:c r="H68" s="78" t="str">
        <x:v>2024年贷款利率冻结假设</x:v>
      </x:c>
      <x:c r="I68" s="78" t="str">
        <x:v>预测</x:v>
      </x:c>
    </x:row>
    <x:row r="69">
      <x:c r="A69" t="n">
        <x:v>2044</x:v>
      </x:c>
      <x:c r="B69" s="94" t="n">
        <x:v>4.804187471646984</x:v>
      </x:c>
      <x:c r="C69" s="80" t="n">
        <x:v>0.018225</x:v>
      </x:c>
      <x:c r="D69" s="80" t="n">
        <x:v>0.0435</x:v>
      </x:c>
      <x:c r="E69" s="80"/>
      <x:c r="F69" s="82" t="n">
        <x:v>100</x:v>
      </x:c>
      <x:c r="G69" s="78" t="str">
        <x:v>2025年同业利率冻结假设</x:v>
      </x:c>
      <x:c r="H69" s="78" t="str">
        <x:v>2024年贷款利率冻结假设</x:v>
      </x:c>
      <x:c r="I69" s="78" t="str">
        <x:v>预测</x:v>
      </x:c>
    </x:row>
    <x:row r="70">
      <x:c r="A70" t="n">
        <x:v>2045</x:v>
      </x:c>
      <x:c r="B70" s="94" t="n">
        <x:v>4.804187471646984</x:v>
      </x:c>
      <x:c r="C70" s="80" t="n">
        <x:v>0.018225</x:v>
      </x:c>
      <x:c r="D70" s="80" t="n">
        <x:v>0.0435</x:v>
      </x:c>
      <x:c r="E70" s="80"/>
      <x:c r="F70" s="82" t="n">
        <x:v>100</x:v>
      </x:c>
      <x:c r="G70" s="78" t="str">
        <x:v>2025年同业利率冻结假设</x:v>
      </x:c>
      <x:c r="H70" s="78" t="str">
        <x:v>2024年贷款利率冻结假设</x:v>
      </x:c>
      <x:c r="I70" s="78" t="str">
        <x:v>预测</x:v>
      </x:c>
    </x:row>
    <x:row r="71">
      <x:c r="A71" t="n">
        <x:v>2046</x:v>
      </x:c>
      <x:c r="B71" s="94" t="n">
        <x:v>4.804187471646984</x:v>
      </x:c>
      <x:c r="C71" s="80" t="n">
        <x:v>0.018225</x:v>
      </x:c>
      <x:c r="D71" s="80" t="n">
        <x:v>0.0435</x:v>
      </x:c>
      <x:c r="E71" s="80"/>
      <x:c r="F71" s="82" t="n">
        <x:v>100</x:v>
      </x:c>
      <x:c r="G71" s="78" t="str">
        <x:v>2025年同业利率冻结假设</x:v>
      </x:c>
      <x:c r="H71" s="78" t="str">
        <x:v>2024年贷款利率冻结假设</x:v>
      </x:c>
      <x:c r="I71" s="78" t="str">
        <x:v>预测</x:v>
      </x:c>
    </x:row>
    <x:row r="72">
      <x:c r="A72" t="n">
        <x:v>2047</x:v>
      </x:c>
      <x:c r="B72" s="94" t="n">
        <x:v>4.804187471646984</x:v>
      </x:c>
      <x:c r="C72" s="80" t="n">
        <x:v>0.018225</x:v>
      </x:c>
      <x:c r="D72" s="80" t="n">
        <x:v>0.0435</x:v>
      </x:c>
      <x:c r="E72" s="80"/>
      <x:c r="F72" s="82" t="n">
        <x:v>100</x:v>
      </x:c>
      <x:c r="G72" s="78" t="str">
        <x:v>2025年同业利率冻结假设</x:v>
      </x:c>
      <x:c r="H72" s="78" t="str">
        <x:v>2024年贷款利率冻结假设</x:v>
      </x:c>
      <x:c r="I72" s="78" t="str">
        <x:v>预测</x:v>
      </x:c>
    </x:row>
  </x:sheetData>
  <x:mergeCells>
    <x:mergeCell ref="A1:I1"/>
    <x:mergeCell ref="A2:I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34" customHeight="1">
      <x:c r="A1" s="4" t="str">
        <x:v>年度贷款批次：中央项目条件分拆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0" customHeight="1">
      <x:c r="A2" s="11" t="str">
        <x:v>金额按JICA项目标记拆分；优惠占比包括明确优惠、中央混合分拆及特别日元贷款。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 ht="38" customHeight="1">
      <x:c r="A3" s="74" t="str">
        <x:v>年度</x:v>
      </x:c>
      <x:c r="B3" s="74" t="str">
        <x:v>金额
亿日元</x:v>
      </x:c>
      <x:c r="C3" s="74" t="str">
        <x:v>加权ODA利率</x:v>
      </x:c>
      <x:c r="D3" s="74" t="str">
        <x:v>加权总期限</x:v>
      </x:c>
      <x:c r="E3" s="74" t="str">
        <x:v>加权宽限期</x:v>
      </x:c>
      <x:c r="F3" s="74" t="str">
        <x:v>优惠金额
亿日元</x:v>
      </x:c>
      <x:c r="G3" s="74" t="str">
        <x:v>优惠占比</x:v>
      </x:c>
      <x:c r="H3" s="74" t="str">
        <x:v>L/A年汇率</x:v>
      </x:c>
      <x:c r="I3" s="74" t="str">
        <x:v>L/A年低风险率</x:v>
      </x:c>
      <x:c r="J3" s="74" t="str">
        <x:v>L/A年商业贷款率</x:v>
      </x:c>
    </x:row>
    <x:row r="4">
      <x:c r="A4" t="n">
        <x:v>1979</x:v>
      </x:c>
      <x:c r="B4" s="82" t="n">
        <x:v>280.6</x:v>
      </x:c>
      <x:c r="C4" s="80" t="n">
        <x:v>0.030000000000000002</x:v>
      </x:c>
      <x:c r="D4" s="82" t="n">
        <x:v>29.999999999999996</x:v>
      </x:c>
      <x:c r="E4" s="82" t="n">
        <x:v>10</x:v>
      </x:c>
      <x:c r="F4" s="82" t="n">
        <x:v>0</x:v>
      </x:c>
      <x:c r="G4" s="80" t="n">
        <x:v>0</x:v>
      </x:c>
      <x:c r="H4" s="94" t="n">
        <x:v>0.6608364431393937</x:v>
      </x:c>
      <x:c r="I4" s="80" t="n">
        <x:v>0.054000000000000006</x:v>
      </x:c>
      <x:c r="J4" s="80" t="n">
        <x:v>0.05039999999</x:v>
      </x:c>
    </x:row>
    <x:row r="5">
      <x:c r="A5" t="n">
        <x:v>1980</x:v>
      </x:c>
      <x:c r="B5" s="82" t="n">
        <x:v>379.4</x:v>
      </x:c>
      <x:c r="C5" s="80" t="n">
        <x:v>0.030000000000000002</x:v>
      </x:c>
      <x:c r="D5" s="82" t="n">
        <x:v>30.000000000000004</x:v>
      </x:c>
      <x:c r="E5" s="82" t="n">
        <x:v>10</x:v>
      </x:c>
      <x:c r="F5" s="82" t="n">
        <x:v>0</x:v>
      </x:c>
      <x:c r="G5" s="80" t="n">
        <x:v>0</x:v>
      </x:c>
      <x:c r="H5" s="94" t="n">
        <x:v>0.6608364431393937</x:v>
      </x:c>
      <x:c r="I5" s="80" t="n">
        <x:v>0.054000000000000006</x:v>
      </x:c>
      <x:c r="J5" s="80" t="n">
        <x:v>0.05039999999</x:v>
      </x:c>
    </x:row>
    <x:row r="6">
      <x:c r="A6" t="n">
        <x:v>1981</x:v>
      </x:c>
      <x:c r="B6" s="82" t="n">
        <x:v>1000</x:v>
      </x:c>
      <x:c r="C6" s="80" t="n">
        <x:v>0.03</x:v>
      </x:c>
      <x:c r="D6" s="82" t="n">
        <x:v>30</x:v>
      </x:c>
      <x:c r="E6" s="82" t="n">
        <x:v>10</x:v>
      </x:c>
      <x:c r="F6" s="82" t="n">
        <x:v>0</x:v>
      </x:c>
      <x:c r="G6" s="80" t="n">
        <x:v>0</x:v>
      </x:c>
      <x:c r="H6" s="94" t="n">
        <x:v>0.7598229457488321</x:v>
      </x:c>
      <x:c r="I6" s="80" t="n">
        <x:v>0.0576</x:v>
      </x:c>
      <x:c r="J6" s="80" t="n">
        <x:v>0.07199999999000001</x:v>
      </x:c>
    </x:row>
    <x:row r="7">
      <x:c r="A7" t="n">
        <x:v>1982</x:v>
      </x:c>
      <x:c r="B7" s="82" t="n">
        <x:v>650</x:v>
      </x:c>
      <x:c r="C7" s="80" t="n">
        <x:v>0.03</x:v>
      </x:c>
      <x:c r="D7" s="82" t="n">
        <x:v>30</x:v>
      </x:c>
      <x:c r="E7" s="82" t="n">
        <x:v>10</x:v>
      </x:c>
      <x:c r="F7" s="82" t="n">
        <x:v>0</x:v>
      </x:c>
      <x:c r="G7" s="80" t="n">
        <x:v>0</x:v>
      </x:c>
      <x:c r="H7" s="94" t="n">
        <x:v>0.7598229457488321</x:v>
      </x:c>
      <x:c r="I7" s="80" t="n">
        <x:v>0.0576</x:v>
      </x:c>
      <x:c r="J7" s="80" t="n">
        <x:v>0.07199999999000001</x:v>
      </x:c>
    </x:row>
    <x:row r="8">
      <x:c r="A8" t="n">
        <x:v>1983</x:v>
      </x:c>
      <x:c r="B8" s="82" t="n">
        <x:v>690</x:v>
      </x:c>
      <x:c r="C8" s="80" t="n">
        <x:v>0.03</x:v>
      </x:c>
      <x:c r="D8" s="82" t="n">
        <x:v>30</x:v>
      </x:c>
      <x:c r="E8" s="82" t="n">
        <x:v>10</x:v>
      </x:c>
      <x:c r="F8" s="82" t="n">
        <x:v>0</x:v>
      </x:c>
      <x:c r="G8" s="80" t="n">
        <x:v>0</x:v>
      </x:c>
      <x:c r="H8" s="94" t="n">
        <x:v>0.831822296099778</x:v>
      </x:c>
      <x:c r="I8" s="80" t="n">
        <x:v>0.0576</x:v>
      </x:c>
      <x:c r="J8" s="80" t="n">
        <x:v>0.07199999999000001</x:v>
      </x:c>
    </x:row>
    <x:row r="9">
      <x:c r="A9" t="n">
        <x:v>1984</x:v>
      </x:c>
      <x:c r="B9" s="82" t="n">
        <x:v>715</x:v>
      </x:c>
      <x:c r="C9" s="80" t="n">
        <x:v>0.03141958041958042</x:v>
      </x:c>
      <x:c r="D9" s="82" t="n">
        <x:v>30</x:v>
      </x:c>
      <x:c r="E9" s="82" t="n">
        <x:v>10</x:v>
      </x:c>
      <x:c r="F9" s="82" t="n">
        <x:v>0</x:v>
      </x:c>
      <x:c r="G9" s="80" t="n">
        <x:v>0</x:v>
      </x:c>
      <x:c r="H9" s="94" t="n">
        <x:v>0.9767671131183409</x:v>
      </x:c>
      <x:c r="I9" s="80" t="n">
        <x:v>0.05759999999</x:v>
      </x:c>
      <x:c r="J9" s="80" t="n">
        <x:v>0.07199999999000001</x:v>
      </x:c>
    </x:row>
    <x:row r="10">
      <x:c r="A10" t="n">
        <x:v>1985</x:v>
      </x:c>
      <x:c r="B10" s="82" t="n">
        <x:v>751</x:v>
      </x:c>
      <x:c r="C10" s="80" t="n">
        <x:v>0.035</x:v>
      </x:c>
      <x:c r="D10" s="82" t="n">
        <x:v>30</x:v>
      </x:c>
      <x:c r="E10" s="82" t="n">
        <x:v>10</x:v>
      </x:c>
      <x:c r="F10" s="82" t="n">
        <x:v>0</x:v>
      </x:c>
      <x:c r="G10" s="80" t="n">
        <x:v>0</x:v>
      </x:c>
      <x:c r="H10" s="94" t="n">
        <x:v>1.2311183155251368</x:v>
      </x:c>
      <x:c r="I10" s="80" t="n">
        <x:v>0.07200000000000001</x:v>
      </x:c>
      <x:c r="J10" s="80" t="n">
        <x:v>0.07919999998999999</x:v>
      </x:c>
    </x:row>
    <x:row r="11">
      <x:c r="A11" t="n">
        <x:v>1986</x:v>
      </x:c>
      <x:c r="B11" s="82" t="n">
        <x:v>806</x:v>
      </x:c>
      <x:c r="C11" s="80" t="n">
        <x:v>0.035</x:v>
      </x:c>
      <x:c r="D11" s="82" t="n">
        <x:v>30</x:v>
      </x:c>
      <x:c r="E11" s="82" t="n">
        <x:v>10</x:v>
      </x:c>
      <x:c r="F11" s="82" t="n">
        <x:v>0</x:v>
      </x:c>
      <x:c r="G11" s="80" t="n">
        <x:v>0</x:v>
      </x:c>
      <x:c r="H11" s="94" t="n">
        <x:v>2.0488933547416996</x:v>
      </x:c>
      <x:c r="I11" s="80" t="n">
        <x:v>0.07200000000000001</x:v>
      </x:c>
      <x:c r="J11" s="80" t="n">
        <x:v>0.07919999999999999</x:v>
      </x:c>
    </x:row>
    <x:row r="12">
      <x:c r="A12" t="n">
        <x:v>1987</x:v>
      </x:c>
      <x:c r="B12" s="82" t="n">
        <x:v>850</x:v>
      </x:c>
      <x:c r="C12" s="80" t="n">
        <x:v>0.03</x:v>
      </x:c>
      <x:c r="D12" s="82" t="n">
        <x:v>30</x:v>
      </x:c>
      <x:c r="E12" s="82" t="n">
        <x:v>10</x:v>
      </x:c>
      <x:c r="F12" s="82" t="n">
        <x:v>0</x:v>
      </x:c>
      <x:c r="G12" s="80" t="n">
        <x:v>0</x:v>
      </x:c>
      <x:c r="H12" s="94" t="n">
        <x:v>2.5733990147783254</x:v>
      </x:c>
      <x:c r="I12" s="80" t="n">
        <x:v>0.07200000000000001</x:v>
      </x:c>
      <x:c r="J12" s="80" t="n">
        <x:v>0.07919999999999999</x:v>
      </x:c>
    </x:row>
    <x:row r="13">
      <x:c r="A13" t="n">
        <x:v>1988</x:v>
      </x:c>
      <x:c r="B13" s="82" t="n">
        <x:v>1615.21</x:v>
      </x:c>
      <x:c r="C13" s="80" t="n">
        <x:v>0.025</x:v>
      </x:c>
      <x:c r="D13" s="82" t="n">
        <x:v>30</x:v>
      </x:c>
      <x:c r="E13" s="82" t="n">
        <x:v>10</x:v>
      </x:c>
      <x:c r="F13" s="82" t="n">
        <x:v>0</x:v>
      </x:c>
      <x:c r="G13" s="80" t="n">
        <x:v>0</x:v>
      </x:c>
      <x:c r="H13" s="94" t="n">
        <x:v>2.9044491552977605</x:v>
      </x:c>
      <x:c r="I13" s="80" t="n">
        <x:v>0.0864</x:v>
      </x:c>
      <x:c r="J13" s="80" t="n">
        <x:v>0.09</x:v>
      </x:c>
    </x:row>
    <x:row r="14">
      <x:c r="A14" t="n">
        <x:v>1989</x:v>
      </x:c>
      <x:c r="B14" s="82" t="n">
        <x:v>971.79</x:v>
      </x:c>
      <x:c r="C14" s="80" t="n">
        <x:v>0.025</x:v>
      </x:c>
      <x:c r="D14" s="82" t="n">
        <x:v>29.999999999999996</x:v>
      </x:c>
      <x:c r="E14" s="82" t="n">
        <x:v>10</x:v>
      </x:c>
      <x:c r="F14" s="82" t="n">
        <x:v>0</x:v>
      </x:c>
      <x:c r="G14" s="80" t="n">
        <x:v>0</x:v>
      </x:c>
      <x:c r="H14" s="94" t="n">
        <x:v>2.7290430563919563</x:v>
      </x:c>
      <x:c r="I14" s="80" t="n">
        <x:v>0.1134</x:v>
      </x:c>
      <x:c r="J14" s="80" t="n">
        <x:v>0.1134</x:v>
      </x:c>
    </x:row>
    <x:row r="15">
      <x:c r="A15" t="n">
        <x:v>1990</x:v>
      </x:c>
      <x:c r="B15" s="82" t="n">
        <x:v>1225.24</x:v>
      </x:c>
      <x:c r="C15" s="80" t="n">
        <x:v>0.025</x:v>
      </x:c>
      <x:c r="D15" s="82" t="n">
        <x:v>29.999999999999996</x:v>
      </x:c>
      <x:c r="E15" s="82" t="n">
        <x:v>10</x:v>
      </x:c>
      <x:c r="F15" s="82" t="n">
        <x:v>0</x:v>
      </x:c>
      <x:c r="G15" s="80" t="n">
        <x:v>0</x:v>
      </x:c>
      <x:c r="H15" s="94" t="n">
        <x:v>3.951839800059391</x:v>
      </x:c>
      <x:c r="I15" s="80" t="n">
        <x:v>0.0756</x:v>
      </x:c>
      <x:c r="J15" s="80" t="n">
        <x:v>0.0864</x:v>
      </x:c>
    </x:row>
    <x:row r="16">
      <x:c r="A16" t="n">
        <x:v>1991</x:v>
      </x:c>
      <x:c r="B16" s="82" t="n">
        <x:v>1296.07</x:v>
      </x:c>
      <x:c r="C16" s="80" t="n">
        <x:v>0.026000000000000002</x:v>
      </x:c>
      <x:c r="D16" s="82" t="n">
        <x:v>30</x:v>
      </x:c>
      <x:c r="E16" s="82" t="n">
        <x:v>10</x:v>
      </x:c>
      <x:c r="F16" s="82" t="n">
        <x:v>0</x:v>
      </x:c>
      <x:c r="G16" s="80" t="n">
        <x:v>0</x:v>
      </x:c>
      <x:c r="H16" s="94" t="n">
        <x:v>3.951839800059391</x:v>
      </x:c>
      <x:c r="I16" s="80" t="n">
        <x:v>0.0756</x:v>
      </x:c>
      <x:c r="J16" s="80" t="n">
        <x:v>0.0864</x:v>
      </x:c>
    </x:row>
    <x:row r="17">
      <x:c r="A17" t="n">
        <x:v>1992</x:v>
      </x:c>
      <x:c r="B17" s="82" t="n">
        <x:v>1373.28</x:v>
      </x:c>
      <x:c r="C17" s="80" t="n">
        <x:v>0.025999999999999995</x:v>
      </x:c>
      <x:c r="D17" s="82" t="n">
        <x:v>30</x:v>
      </x:c>
      <x:c r="E17" s="82" t="n">
        <x:v>10</x:v>
      </x:c>
      <x:c r="F17" s="82" t="n">
        <x:v>0</x:v>
      </x:c>
      <x:c r="G17" s="80" t="n">
        <x:v>0</x:v>
      </x:c>
      <x:c r="H17" s="94" t="n">
        <x:v>4.35415208156777</x:v>
      </x:c>
      <x:c r="I17" s="80" t="n">
        <x:v>0.0756</x:v>
      </x:c>
      <x:c r="J17" s="80" t="n">
        <x:v>0.0864</x:v>
      </x:c>
    </x:row>
    <x:row r="18">
      <x:c r="A18" t="n">
        <x:v>1993</x:v>
      </x:c>
      <x:c r="B18" s="82" t="n">
        <x:v>1387.43</x:v>
      </x:c>
      <x:c r="C18" s="80" t="n">
        <x:v>0.026</x:v>
      </x:c>
      <x:c r="D18" s="82" t="n">
        <x:v>30</x:v>
      </x:c>
      <x:c r="E18" s="82" t="n">
        <x:v>10</x:v>
      </x:c>
      <x:c r="F18" s="82" t="n">
        <x:v>0</x:v>
      </x:c>
      <x:c r="G18" s="80" t="n">
        <x:v>0</x:v>
      </x:c>
      <x:c r="H18" s="94" t="n">
        <x:v>5.181720382426983</x:v>
      </x:c>
      <x:c r="I18" s="80" t="n">
        <x:v>0.10980000000000001</x:v>
      </x:c>
      <x:c r="J18" s="80" t="n">
        <x:v>0.10980000000000001</x:v>
      </x:c>
    </x:row>
    <x:row r="19">
      <x:c r="A19" t="n">
        <x:v>1994</x:v>
      </x:c>
      <x:c r="B19" s="82" t="n">
        <x:v>1403.42</x:v>
      </x:c>
      <x:c r="C19" s="80" t="n">
        <x:v>0.026</x:v>
      </x:c>
      <x:c r="D19" s="82" t="n">
        <x:v>30.000000000000004</x:v>
      </x:c>
      <x:c r="E19" s="82" t="n">
        <x:v>10</x:v>
      </x:c>
      <x:c r="F19" s="82" t="n">
        <x:v>0</x:v>
      </x:c>
      <x:c r="G19" s="80" t="n">
        <x:v>0</x:v>
      </x:c>
      <x:c r="H19" s="94" t="n">
        <x:v>8.878858209506308</x:v>
      </x:c>
      <x:c r="I19" s="80" t="n">
        <x:v>0.10980000000000001</x:v>
      </x:c>
      <x:c r="J19" s="80" t="n">
        <x:v>0.1206</x:v>
      </x:c>
    </x:row>
    <x:row r="20">
      <x:c r="A20" t="n">
        <x:v>1995</x:v>
      </x:c>
      <x:c r="B20" s="82" t="n">
        <x:v>1414.29</x:v>
      </x:c>
      <x:c r="C20" s="80" t="n">
        <x:v>0.022963911220471048</x:v>
      </x:c>
      <x:c r="D20" s="82" t="n">
        <x:v>30</x:v>
      </x:c>
      <x:c r="E20" s="82" t="n">
        <x:v>10.000000000000002</x:v>
      </x:c>
      <x:c r="F20" s="82" t="n">
        <x:v>0</x:v>
      </x:c>
      <x:c r="G20" s="80" t="n">
        <x:v>0</x:v>
      </x:c>
      <x:c r="H20" s="94" t="n">
        <x:v>8.878858209506308</x:v>
      </x:c>
      <x:c r="I20" s="80" t="n">
        <x:v>0.10980000000000001</x:v>
      </x:c>
      <x:c r="J20" s="80" t="n">
        <x:v>0.1206</x:v>
      </x:c>
    </x:row>
    <x:row r="21">
      <x:c r="A21" t="n">
        <x:v>1996</x:v>
      </x:c>
      <x:c r="B21" s="82" t="n">
        <x:v>1705.11</x:v>
      </x:c>
      <x:c r="C21" s="80" t="n">
        <x:v>0.022052465823319323</x:v>
      </x:c>
      <x:c r="D21" s="82" t="n">
        <x:v>30.214062435854583</x:v>
      </x:c>
      <x:c r="E21" s="82" t="n">
        <x:v>10</x:v>
      </x:c>
      <x:c r="F21" s="82" t="n">
        <x:v>36.5</x:v>
      </x:c>
      <x:c r="G21" s="80" t="n">
        <x:v>0.02140624358545783</x:v>
      </x:c>
      <x:c r="H21" s="94" t="n">
        <x:v>7.643176227825968</x:v>
      </x:c>
      <x:c r="I21" s="80" t="n">
        <x:v>0.0747</x:v>
      </x:c>
      <x:c r="J21" s="80" t="n">
        <x:v>0.1008</x:v>
      </x:c>
    </x:row>
    <x:row r="22">
      <x:c r="A22" t="n">
        <x:v>1997</x:v>
      </x:c>
      <x:c r="B22" s="82" t="n">
        <x:v>2029.06</x:v>
      </x:c>
      <x:c r="C22" s="80" t="n">
        <x:v>0.02196263294333337</x:v>
      </x:c>
      <x:c r="D22" s="82" t="n">
        <x:v>30.539954461671904</x:v>
      </x:c>
      <x:c r="E22" s="82" t="n">
        <x:v>10.000000000000002</x:v>
      </x:c>
      <x:c r="F22" s="82" t="n">
        <x:v>109.55999999999999</x:v>
      </x:c>
      <x:c r="G22" s="80" t="n">
        <x:v>0.053995446167190715</x:v>
      </x:c>
      <x:c r="H22" s="94" t="n">
        <x:v>6.851605563739711</x:v>
      </x:c>
      <x:c r="I22" s="80" t="n">
        <x:v>0.0567</x:v>
      </x:c>
      <x:c r="J22" s="80" t="n">
        <x:v>0.0864</x:v>
      </x:c>
    </x:row>
    <x:row r="23">
      <x:c r="A23" t="n">
        <x:v>1998</x:v>
      </x:c>
      <x:c r="B23" s="82" t="n">
        <x:v>2065.8299999999995</x:v>
      </x:c>
      <x:c r="C23" s="80" t="n">
        <x:v>0.013866293088008214</x:v>
      </x:c>
      <x:c r="D23" s="82" t="n">
        <x:v>33.40425640057508</x:v>
      </x:c>
      <x:c r="E23" s="82" t="n">
        <x:v>10</x:v>
      </x:c>
      <x:c r="F23" s="82" t="n">
        <x:v>703.2615</x:v>
      </x:c>
      <x:c r="G23" s="80" t="n">
        <x:v>0.3404256400575072</x:v>
      </x:c>
      <x:c r="H23" s="94" t="n">
        <x:v>6.3243873939181645</x:v>
      </x:c>
      <x:c r="I23" s="80" t="n">
        <x:v>0.0685490833333333</x:v>
      </x:c>
      <x:c r="J23" s="80" t="n">
        <x:v>0.0639</x:v>
      </x:c>
    </x:row>
    <x:row r="24">
      <x:c r="A24" t="n">
        <x:v>1999</x:v>
      </x:c>
      <x:c r="B24" s="82" t="n">
        <x:v>1926.37</x:v>
      </x:c>
      <x:c r="C24" s="80" t="n">
        <x:v>0.014479612431672008</x:v>
      </x:c>
      <x:c r="D24" s="82" t="n">
        <x:v>34.438903222122434</x:v>
      </x:c>
      <x:c r="E24" s="82" t="n">
        <x:v>10.000000000000002</x:v>
      </x:c>
      <x:c r="F24" s="82" t="n">
        <x:v>855.097</x:v>
      </x:c>
      <x:c r="G24" s="80" t="n">
        <x:v>0.4438903222122438</x:v>
      </x:c>
      <x:c r="H24" s="94" t="n">
        <x:v>7.681961569054438</x:v>
      </x:c>
      <x:c r="I24" s="80" t="n">
        <x:v>0.0260098333333333</x:v>
      </x:c>
      <x:c r="J24" s="80" t="n">
        <x:v>0.058499999999999996</x:v>
      </x:c>
    </x:row>
    <x:row r="25">
      <x:c r="A25" t="n">
        <x:v>2000</x:v>
      </x:c>
      <x:c r="B25" s="82" t="n">
        <x:v>2143.9900000000002</x:v>
      </x:c>
      <x:c r="C25" s="80" t="n">
        <x:v>0.011106706654415363</x:v>
      </x:c>
      <x:c r="D25" s="82" t="n">
        <x:v>35.290131950242305</x:v>
      </x:c>
      <x:c r="E25" s="82" t="n">
        <x:v>10.000000000000002</x:v>
      </x:c>
      <x:c r="F25" s="82" t="n">
        <x:v>1134.1989999999998</x:v>
      </x:c>
      <x:c r="G25" s="80" t="n">
        <x:v>0.5290131950242304</x:v>
      </x:c>
      <x:c r="H25" s="94" t="n">
        <x:v>7.681961569054438</x:v>
      </x:c>
      <x:c r="I25" s="80" t="n">
        <x:v>0.0260098333333333</x:v>
      </x:c>
      <x:c r="J25" s="80" t="n">
        <x:v>0.058499999999999996</x:v>
      </x:c>
    </x:row>
    <x:row r="26">
      <x:c r="A26" t="n">
        <x:v>2001</x:v>
      </x:c>
      <x:c r="B26" s="82" t="n">
        <x:v>1613.66</x:v>
      </x:c>
      <x:c r="C26" s="80" t="n">
        <x:v>0.010147503191502547</x:v>
      </x:c>
      <x:c r="D26" s="82" t="n">
        <x:v>37.914616461956044</x:v>
      </x:c>
      <x:c r="E26" s="82" t="n">
        <x:v>10</x:v>
      </x:c>
      <x:c r="F26" s="82" t="n">
        <x:v>1277.15</x:v>
      </x:c>
      <x:c r="G26" s="80" t="n">
        <x:v>0.791461646195605</x:v>
      </x:c>
      <x:c r="H26" s="94" t="n">
        <x:v>6.60107525025833</x:v>
      </x:c>
      <x:c r="I26" s="80" t="n">
        <x:v>0.0215205833333333</x:v>
      </x:c>
      <x:c r="J26" s="80" t="n">
        <x:v>0.053099999999999994</x:v>
      </x:c>
    </x:row>
    <x:row r="27">
      <x:c r="A27" t="n">
        <x:v>2002</x:v>
      </x:c>
      <x:c r="B27" s="82" t="n">
        <x:v>1212.1399999999999</x:v>
      </x:c>
      <x:c r="C27" s="80" t="n">
        <x:v>0.010122498226277492</x:v>
      </x:c>
      <x:c r="D27" s="82" t="n">
        <x:v>38.19138053360172</x:v>
      </x:c>
      <x:c r="E27" s="82" t="n">
        <x:v>10</x:v>
      </x:c>
      <x:c r="F27" s="82" t="n">
        <x:v>992.91</x:v>
      </x:c>
      <x:c r="G27" s="80" t="n">
        <x:v>0.819138053360173</x:v>
      </x:c>
      <x:c r="H27" s="94" t="n">
        <x:v>7.139471528917264</x:v>
      </x:c>
      <x:c r="I27" s="80" t="n">
        <x:v>0.0261833333333333</x:v>
      </x:c>
      <x:c r="J27" s="80" t="n">
        <x:v>0.053099999999999994</x:v>
      </x:c>
    </x:row>
    <x:row r="28">
      <x:c r="A28" t="n">
        <x:v>2003</x:v>
      </x:c>
      <x:c r="B28" s="82" t="n">
        <x:v>966.92</x:v>
      </x:c>
      <x:c r="C28" s="80" t="n">
        <x:v>0.009853736606958175</x:v>
      </x:c>
      <x:c r="D28" s="82" t="n">
        <x:v>36.86168452405577</x:v>
      </x:c>
      <x:c r="E28" s="82" t="n">
        <x:v>10.417862904893894</x:v>
      </x:c>
      <x:c r="F28" s="82" t="n">
        <x:v>663.47</x:v>
      </x:c>
      <x:c r="G28" s="80" t="n">
        <x:v>0.6861684524055766</x:v>
      </x:c>
      <x:c r="H28" s="94" t="n">
        <x:v>7.650064045140874</x:v>
      </x:c>
      <x:c r="I28" s="80" t="n">
        <x:v>0.027925</x:v>
      </x:c>
      <x:c r="J28" s="80" t="n">
        <x:v>0.0558</x:v>
      </x:c>
    </x:row>
    <x:row r="29">
      <x:c r="A29" t="n">
        <x:v>2004</x:v>
      </x:c>
      <x:c r="B29" s="82" t="n">
        <x:v>858.7499999999999</x:v>
      </x:c>
      <x:c r="C29" s="80" t="n">
        <x:v>0.010066069868995636</x:v>
      </x:c>
      <x:c r="D29" s="82" t="n">
        <x:v>36.57857350800583</x:v>
      </x:c>
      <x:c r="E29" s="82" t="n">
        <x:v>10.000000000000002</x:v>
      </x:c>
      <x:c r="F29" s="82" t="n">
        <x:v>564.935</x:v>
      </x:c>
      <x:c r="G29" s="80" t="n">
        <x:v>0.6578573508005823</x:v>
      </x:c>
      <x:c r="H29" s="94" t="n">
        <x:v>7.4346303961533815</x:v>
      </x:c>
      <x:c r="I29" s="80" t="n">
        <x:v>0.018574999999999998</x:v>
      </x:c>
      <x:c r="J29" s="80" t="n">
        <x:v>0.0558</x:v>
      </x:c>
    </x:row>
    <x:row r="30">
      <x:c r="A30" t="n">
        <x:v>2005</x:v>
      </x:c>
      <x:c r="B30" s="82" t="n">
        <x:v>747.98</x:v>
      </x:c>
      <x:c r="C30" s="80" t="n">
        <x:v>0.009011821840156153</x:v>
      </x:c>
      <x:c r="D30" s="82" t="n">
        <x:v>37.984237546458466</x:v>
      </x:c>
      <x:c r="E30" s="82" t="n">
        <x:v>10.000000000000002</x:v>
      </x:c>
      <x:c r="F30" s="82" t="n">
        <x:v>597.205</x:v>
      </x:c>
      <x:c r="G30" s="80" t="n">
        <x:v>0.7984237546458461</x:v>
      </x:c>
      <x:c r="H30" s="94" t="n">
        <x:v>6.8559634782590475</x:v>
      </x:c>
      <x:c r="I30" s="80" t="n">
        <x:v>0.0253636363636364</x:v>
      </x:c>
      <x:c r="J30" s="80" t="n">
        <x:v>0.061200000000000004</x:v>
      </x:c>
    </x:row>
    <x:row r="31">
      <x:c r="A31" t="n">
        <x:v>2006</x:v>
      </x:c>
      <x:c r="B31" s="82" t="n">
        <x:v>623.3</x:v>
      </x:c>
      <x:c r="C31" s="80" t="n">
        <x:v>0.009673712497994548</x:v>
      </x:c>
      <x:c r="D31" s="82" t="n">
        <x:v>37.10171666934061</x:v>
      </x:c>
      <x:c r="E31" s="82" t="n">
        <x:v>10</x:v>
      </x:c>
      <x:c r="F31" s="82" t="n">
        <x:v>442.65</x:v>
      </x:c>
      <x:c r="G31" s="80" t="n">
        <x:v>0.7101716669340606</x:v>
      </x:c>
      <x:c r="H31" s="94" t="n">
        <x:v>6.460555835428432</x:v>
      </x:c>
      <x:c r="I31" s="80" t="n">
        <x:v>0.0351166666666667</x:v>
      </x:c>
      <x:c r="J31" s="80" t="n">
        <x:v>0.0747</x:v>
      </x:c>
    </x:row>
    <x:row r="32">
      <x:c r="A32" t="n">
        <x:v>2007</x:v>
      </x:c>
      <x:c r="B32" s="82" t="n">
        <x:v>463.02</x:v>
      </x:c>
      <x:c r="C32" s="80" t="n">
        <x:v>0.0068079240637553455</x:v>
      </x:c>
      <x:c r="D32" s="82" t="n">
        <x:v>39.38415187248931</x:v>
      </x:c>
      <x:c r="E32" s="82" t="n">
        <x:v>9.876830374497862</x:v>
      </x:c>
      <x:c r="F32" s="82" t="n">
        <x:v>444.01</x:v>
      </x:c>
      <x:c r="G32" s="80" t="n">
        <x:v>0.9589434581659539</x:v>
      </x:c>
      <x:c r="H32" s="94" t="n">
        <x:v>6.460555835428432</x:v>
      </x:c>
      <x:c r="I32" s="80" t="n">
        <x:v>0.0351166666666667</x:v>
      </x:c>
      <x:c r="J32" s="80" t="n">
        <x:v>0.0747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</x:cols>
  <x:sheetData>
    <x:row r="1" ht="34" customHeight="1">
      <x:c r="A1" s="4" t="str">
        <x:v>项目条件不确定性区间（截至FY2024）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40" customHeight="1">
      <x:c r="A2" s="11" t="str">
        <x:v>“低/高优惠份额”只改变公开表中无法精确分拆的混合或部分组件，不改变明确标记的条件。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 ht="38" customHeight="1">
      <x:c r="A3" s="74" t="str">
        <x:v>情景</x:v>
      </x:c>
      <x:c r="B3" s="74" t="str">
        <x:v>ODA名义本息</x:v>
      </x:c>
      <x:c r="C3" s="74" t="str">
        <x:v>名义汇率成本</x:v>
      </x:c>
      <x:c r="D3" s="74" t="str">
        <x:v>低风险名义优势</x:v>
      </x:c>
      <x:c r="E3" s="74" t="str">
        <x:v>商业名义优势</x:v>
      </x:c>
      <x:c r="F3" s="74" t="str">
        <x:v>低风险实值优势</x:v>
      </x:c>
      <x:c r="G3" s="74" t="str">
        <x:v>商业实值优势</x:v>
      </x:c>
      <x:c r="H3" s="74" t="str">
        <x:v>低风险净差复利至2025</x:v>
      </x:c>
      <x:c r="I3" s="74" t="str">
        <x:v>商业净差复利至2025</x:v>
      </x:c>
      <x:c r="J3" s="74" t="str">
        <x:v>模型FY2024余额</x:v>
      </x:c>
    </x:row>
    <x:row r="4">
      <x:c r="A4" t="str">
        <x:v>低优惠份额</x:v>
      </x:c>
      <x:c r="B4" s="82" t="n">
        <x:v>2653.853242078185</x:v>
      </x:c>
      <x:c r="C4" s="82" t="n">
        <x:v>634.454978502921</x:v>
      </x:c>
      <x:c r="D4" s="82" t="n">
        <x:v>46.12905488660269</x:v>
      </x:c>
      <x:c r="E4" s="82" t="n">
        <x:v>755.6599547777985</x:v>
      </x:c>
      <x:c r="F4" s="82" t="n">
        <x:v>-105.035296199797</x:v>
      </x:c>
      <x:c r="G4" s="82" t="n">
        <x:v>1049.7050469758783</x:v>
      </x:c>
      <x:c r="H4" s="82" t="n">
        <x:v>-112.44266317486851</x:v>
      </x:c>
      <x:c r="I4" s="82" t="n">
        <x:v>1223.5090101454648</x:v>
      </x:c>
      <x:c r="J4" s="82" t="n">
        <x:v>5893.491333333333</x:v>
      </x:c>
    </x:row>
    <x:row r="5">
      <x:c r="A5" t="str">
        <x:v>中央估计</x:v>
      </x:c>
      <x:c r="B5" s="82" t="n">
        <x:v>2611.126378763507</x:v>
      </x:c>
      <x:c r="C5" s="82" t="n">
        <x:v>639.4858263697492</x:v>
      </x:c>
      <x:c r="D5" s="82" t="n">
        <x:v>67.56588972483848</x:v>
      </x:c>
      <x:c r="E5" s="82" t="n">
        <x:v>779.3666801485133</x:v>
      </x:c>
      <x:c r="F5" s="82" t="n">
        <x:v>-75.97272059292827</x:v>
      </x:c>
      <x:c r="G5" s="82" t="n">
        <x:v>1081.0898689328349</x:v>
      </x:c>
      <x:c r="H5" s="82" t="n">
        <x:v>-78.19514170912056</x:v>
      </x:c>
      <x:c r="I5" s="82" t="n">
        <x:v>1260.272730647875</x:v>
      </x:c>
      <x:c r="J5" s="82" t="n">
        <x:v>6273.200270833329</x:v>
      </x:c>
    </x:row>
    <x:row r="6">
      <x:c r="A6" t="str">
        <x:v>高优惠份额</x:v>
      </x:c>
      <x:c r="B6" s="82" t="n">
        <x:v>2499.084339838711</x:v>
      </x:c>
      <x:c r="C6" s="82" t="n">
        <x:v>648.9680047810157</x:v>
      </x:c>
      <x:c r="D6" s="82" t="n">
        <x:v>126.85935576524582</x:v>
      </x:c>
      <x:c r="E6" s="82" t="n">
        <x:v>845.1459415713545</x:v>
      </x:c>
      <x:c r="F6" s="82" t="n">
        <x:v>7.84896091938942</x:v>
      </x:c>
      <x:c r="G6" s="82" t="n">
        <x:v>1171.623480320893</x:v>
      </x:c>
      <x:c r="H6" s="82" t="n">
        <x:v>19.621681187388347</x:v>
      </x:c>
      <x:c r="I6" s="82" t="n">
        <x:v>1365.447637678352</x:v>
      </x:c>
      <x:c r="J6" s="82" t="n">
        <x:v>7267.510583333335</x:v>
      </x:c>
    </x:row>
  </x:sheetData>
  <x:mergeCells>
    <x:mergeCell ref="A1:J1"/>
    <x:mergeCell ref="A2:J2"/>
  </x:mergeCells>
  <x:conditionalFormatting sqref="D4:D6">
    <x:cfRule type="expression" dxfId="13" priority="1">
      <x:formula>D4&lt;0</x:formula>
    </x:cfRule>
    <x:cfRule type="expression" dxfId="14" priority="2">
      <x:formula>D4&gt;0</x:formula>
    </x:cfRule>
  </x:conditionalFormatting>
  <x:conditionalFormatting sqref="F4:F6">
    <x:cfRule type="expression" dxfId="15" priority="3">
      <x:formula>F4&lt;0</x:formula>
    </x:cfRule>
    <x:cfRule type="expression" dxfId="16" priority="4">
      <x:formula>F4&gt;0</x:formula>
    </x:cfRule>
  </x:conditionalFormatting>
  <x:conditionalFormatting sqref="H4:H6">
    <x:cfRule type="expression" dxfId="17" priority="5">
      <x:formula>H4&lt;0</x:formula>
    </x:cfRule>
    <x:cfRule type="expression" dxfId="18" priority="6">
      <x:formula>H4&gt;0</x:formula>
    </x:cfRule>
  </x:conditionalFormatting>
  <x:conditionalFormatting sqref="E4:E6">
    <x:cfRule type="expression" dxfId="19" priority="7">
      <x:formula>E4&gt;0</x:formula>
    </x:cfRule>
  </x:conditionalFormatting>
  <x:conditionalFormatting sqref="G4:G6">
    <x:cfRule type="expression" dxfId="20" priority="8">
      <x:formula>G4&gt;0</x:formula>
    </x:cfRule>
  </x:conditionalFormatting>
  <x:conditionalFormatting sqref="I4:I6">
    <x:cfRule type="expression" dxfId="21" priority="9">
      <x:formula>I4&gt;0</x:formula>
    </x:cfRule>
  </x:conditionalFormatting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48" hidden="0" customWidth="1"/>
    <x:col min="8" max="8" width="65" hidden="0" customWidth="1"/>
  </x:cols>
  <x:sheetData>
    <x:row r="1" ht="34" customHeight="1">
      <x:c r="A1" s="4" t="str">
        <x:v>日本对华ODA逐年额度（保留原始统计口径）</x:v>
      </x:c>
      <x:c r="B1" s="4"/>
      <x:c r="C1" s="4"/>
      <x:c r="D1" s="4"/>
      <x:c r="E1" s="4"/>
      <x:c r="F1" s="4"/>
      <x:c r="G1" s="4"/>
      <x:c r="H1" s="4"/>
    </x:row>
    <x:row r="2" ht="40" customHeight="1">
      <x:c r="A2" s="11" t="str">
        <x:v>JICA归属年度、交换公文年度、技术合作经费和DAC净流量不可直接相加。</x:v>
      </x:c>
      <x:c r="B2" s="11"/>
      <x:c r="C2" s="11"/>
      <x:c r="D2" s="11"/>
      <x:c r="E2" s="11"/>
      <x:c r="F2" s="11"/>
      <x:c r="G2" s="11"/>
      <x:c r="H2" s="11"/>
    </x:row>
    <x:row r="3" ht="38" customHeight="1">
      <x:c r="A3" s="74" t="str">
        <x:v>年度</x:v>
      </x:c>
      <x:c r="B3" s="74" t="str">
        <x:v>JICA贷款
亿日元</x:v>
      </x:c>
      <x:c r="C3" s="74" t="str">
        <x:v>E/N贷款
亿日元</x:v>
      </x:c>
      <x:c r="D3" s="74" t="str">
        <x:v>无偿资金
亿日元</x:v>
      </x:c>
      <x:c r="E3" s="74" t="str">
        <x:v>技术合作
亿日元</x:v>
      </x:c>
      <x:c r="F3" s="74" t="str">
        <x:v>贷款净流量
百万美元</x:v>
      </x:c>
      <x:c r="G3" s="74" t="str">
        <x:v>备注</x:v>
      </x:c>
      <x:c r="H3" s="74" t="str">
        <x:v>来源URL</x:v>
      </x:c>
    </x:row>
    <x:row r="4">
      <x:c r="A4" t="n">
        <x:v>1979</x:v>
      </x:c>
      <x:c r="B4" s="82" t="n">
        <x:v>280.6</x:v>
      </x:c>
      <x:c r="C4" s="82"/>
      <x:c r="D4" s="82" t="n">
        <x:v>0</x:v>
      </x:c>
      <x:c r="E4" s="82"/>
      <x:c r="F4" s="82"/>
      <x:c r="G4" s="78" t="str">
        <x:v>JICA归属1979；E/N并入1980；早期技术合作逐年经费未找到</x:v>
      </x:c>
      <x:c r="H4" s="96" t="str">
        <x:v>https://www.mofa.go.jp/mofaj/gaiko/oda/shiryo/jisseki/kuni/j_90sbefore/901-07.htm</x:v>
      </x:c>
    </x:row>
    <x:row r="5">
      <x:c r="A5" t="n">
        <x:v>1980</x:v>
      </x:c>
      <x:c r="B5" s="82" t="n">
        <x:v>379.4</x:v>
      </x:c>
      <x:c r="C5" s="82" t="n">
        <x:v>660</x:v>
      </x:c>
      <x:c r="D5" s="82" t="n">
        <x:v>6.8</x:v>
      </x:c>
      <x:c r="E5" s="82"/>
      <x:c r="F5" s="82"/>
      <x:c r="G5" s="78" t="str">
        <x:v>E/N 660亿包含1979与1980；早期技术合作逐年经费未找到</x:v>
      </x:c>
      <x:c r="H5" s="96" t="str">
        <x:v>https://www.mofa.go.jp/mofaj/gaiko/oda/shiryo/jisseki/kuni/j_90sbefore/901-07.htm</x:v>
      </x:c>
    </x:row>
    <x:row r="6">
      <x:c r="A6" t="n">
        <x:v>1981</x:v>
      </x:c>
      <x:c r="B6" s="82" t="n">
        <x:v>1000</x:v>
      </x:c>
      <x:c r="C6" s="82" t="n">
        <x:v>1000</x:v>
      </x:c>
      <x:c r="D6" s="82" t="n">
        <x:v>23.7</x:v>
      </x:c>
      <x:c r="E6" s="82"/>
      <x:c r="F6" s="82"/>
      <x:c r="G6" s="78" t="str">
        <x:v>早期技术合作逐年经费未找到</x:v>
      </x:c>
      <x:c r="H6" s="96" t="str">
        <x:v>https://www.mofa.go.jp/mofaj/gaiko/oda/shiryo/jisseki/kuni/j_90sbefore/901-07.htm</x:v>
      </x:c>
    </x:row>
    <x:row r="7">
      <x:c r="A7" t="n">
        <x:v>1982</x:v>
      </x:c>
      <x:c r="B7" s="82" t="n">
        <x:v>650</x:v>
      </x:c>
      <x:c r="C7" s="82" t="n">
        <x:v>650</x:v>
      </x:c>
      <x:c r="D7" s="82" t="n">
        <x:v>65.8</x:v>
      </x:c>
      <x:c r="E7" s="82"/>
      <x:c r="F7" s="82"/>
      <x:c r="G7" s="78" t="str">
        <x:v>早期技术合作逐年经费未找到</x:v>
      </x:c>
      <x:c r="H7" s="96" t="str">
        <x:v>https://www.mofa.go.jp/mofaj/gaiko/oda/shiryo/jisseki/kuni/j_90sbefore/901-07.htm</x:v>
      </x:c>
    </x:row>
    <x:row r="8">
      <x:c r="A8" t="n">
        <x:v>1983</x:v>
      </x:c>
      <x:c r="B8" s="82" t="n">
        <x:v>690</x:v>
      </x:c>
      <x:c r="C8" s="82" t="n">
        <x:v>690</x:v>
      </x:c>
      <x:c r="D8" s="82" t="n">
        <x:v>78.31</x:v>
      </x:c>
      <x:c r="E8" s="82"/>
      <x:c r="F8" s="82"/>
      <x:c r="G8" s="78" t="str">
        <x:v>早期技术合作逐年经费未找到</x:v>
      </x:c>
      <x:c r="H8" s="96" t="str">
        <x:v>https://www.mofa.go.jp/mofaj/gaiko/oda/shiryo/jisseki/kuni/j_90sbefore/901-07.htm</x:v>
      </x:c>
    </x:row>
    <x:row r="9">
      <x:c r="A9" t="n">
        <x:v>1984</x:v>
      </x:c>
      <x:c r="B9" s="82" t="n">
        <x:v>715</x:v>
      </x:c>
      <x:c r="C9" s="82" t="n">
        <x:v>715</x:v>
      </x:c>
      <x:c r="D9" s="82" t="n">
        <x:v>54.93</x:v>
      </x:c>
      <x:c r="E9" s="82"/>
      <x:c r="F9" s="82"/>
      <x:c r="G9" s="78" t="str">
        <x:v>早期技术合作逐年经费未找到</x:v>
      </x:c>
      <x:c r="H9" s="96" t="str">
        <x:v>https://www.mofa.go.jp/mofaj/gaiko/oda/shiryo/jisseki/kuni/j_90sbefore/901-07.htm</x:v>
      </x:c>
    </x:row>
    <x:row r="10">
      <x:c r="A10" t="n">
        <x:v>1985</x:v>
      </x:c>
      <x:c r="B10" s="82" t="n">
        <x:v>751</x:v>
      </x:c>
      <x:c r="C10" s="82" t="n">
        <x:v>751</x:v>
      </x:c>
      <x:c r="D10" s="82" t="n">
        <x:v>58.96</x:v>
      </x:c>
      <x:c r="E10" s="82"/>
      <x:c r="F10" s="82"/>
      <x:c r="G10" s="78" t="str">
        <x:v>早期技术合作逐年经费未找到</x:v>
      </x:c>
      <x:c r="H10" s="96" t="str">
        <x:v>https://www.mofa.go.jp/mofaj/gaiko/oda/shiryo/jisseki/kuni/j_90sbefore/901-07.htm</x:v>
      </x:c>
    </x:row>
    <x:row r="11">
      <x:c r="A11" t="n">
        <x:v>1986</x:v>
      </x:c>
      <x:c r="B11" s="82" t="n">
        <x:v>806</x:v>
      </x:c>
      <x:c r="C11" s="82" t="n">
        <x:v>806</x:v>
      </x:c>
      <x:c r="D11" s="82" t="n">
        <x:v>69.68</x:v>
      </x:c>
      <x:c r="E11" s="82"/>
      <x:c r="F11" s="82"/>
      <x:c r="G11" s="78" t="str">
        <x:v>早期技术合作逐年经费未找到</x:v>
      </x:c>
      <x:c r="H11" s="96" t="str">
        <x:v>https://www.mofa.go.jp/mofaj/gaiko/oda/shiryo/jisseki/kuni/j_90sbefore/901-07.htm</x:v>
      </x:c>
    </x:row>
    <x:row r="12">
      <x:c r="A12" t="n">
        <x:v>1987</x:v>
      </x:c>
      <x:c r="B12" s="82" t="n">
        <x:v>850</x:v>
      </x:c>
      <x:c r="C12" s="82" t="n">
        <x:v>850</x:v>
      </x:c>
      <x:c r="D12" s="82" t="n">
        <x:v>70.29</x:v>
      </x:c>
      <x:c r="E12" s="82"/>
      <x:c r="F12" s="82"/>
      <x:c r="G12" s="78" t="str">
        <x:v>早期技术合作逐年经费未找到</x:v>
      </x:c>
      <x:c r="H12" s="96" t="str">
        <x:v>https://www.mofa.go.jp/mofaj/gaiko/oda/shiryo/jisseki/kuni/j_90sbefore/901-07.htm</x:v>
      </x:c>
    </x:row>
    <x:row r="13">
      <x:c r="A13" t="n">
        <x:v>1988</x:v>
      </x:c>
      <x:c r="B13" s="82" t="n">
        <x:v>1615.21</x:v>
      </x:c>
      <x:c r="C13" s="82" t="n">
        <x:v>1615.21</x:v>
      </x:c>
      <x:c r="D13" s="82" t="n">
        <x:v>79.58</x:v>
      </x:c>
      <x:c r="E13" s="82"/>
      <x:c r="F13" s="82"/>
      <x:c r="G13" s="78" t="str">
        <x:v>早期技术合作逐年经费未找到</x:v>
      </x:c>
      <x:c r="H13" s="96" t="str">
        <x:v>https://www.mofa.go.jp/mofaj/gaiko/oda/shiryo/jisseki/kuni/j_90sbefore/901-07.htm</x:v>
      </x:c>
    </x:row>
    <x:row r="14">
      <x:c r="A14" t="n">
        <x:v>1989</x:v>
      </x:c>
      <x:c r="B14" s="82" t="n">
        <x:v>971.79</x:v>
      </x:c>
      <x:c r="C14" s="82" t="n">
        <x:v>971.79</x:v>
      </x:c>
      <x:c r="D14" s="82" t="n">
        <x:v>56.98</x:v>
      </x:c>
      <x:c r="E14" s="82"/>
      <x:c r="F14" s="82"/>
      <x:c r="G14" s="78" t="str">
        <x:v>早期技术合作逐年经费未找到</x:v>
      </x:c>
      <x:c r="H14" s="96" t="str">
        <x:v>https://www.mofa.go.jp/mofaj/gaiko/oda/shiryo/jisseki/kuni/j_90sbefore/901-07.htm</x:v>
      </x:c>
    </x:row>
    <x:row r="15">
      <x:c r="A15" t="n">
        <x:v>1990</x:v>
      </x:c>
      <x:c r="B15" s="82" t="n">
        <x:v>1225.24</x:v>
      </x:c>
      <x:c r="C15" s="82" t="n">
        <x:v>1225.24</x:v>
      </x:c>
      <x:c r="D15" s="82" t="n">
        <x:v>66.06</x:v>
      </x:c>
      <x:c r="E15" s="82" t="n">
        <x:v>70.49</x:v>
      </x:c>
      <x:c r="F15" s="82"/>
      <x:c r="G15" s="78" t="str"/>
      <x:c r="H15" s="96" t="str">
        <x:v>https://www.cn.emb-japan.go.jp/oda_j/summary_j.htm</x:v>
      </x:c>
    </x:row>
    <x:row r="16">
      <x:c r="A16" t="n">
        <x:v>1991</x:v>
      </x:c>
      <x:c r="B16" s="82" t="n">
        <x:v>1296.07</x:v>
      </x:c>
      <x:c r="C16" s="82" t="n">
        <x:v>1296.07</x:v>
      </x:c>
      <x:c r="D16" s="82" t="n">
        <x:v>66.52</x:v>
      </x:c>
      <x:c r="E16" s="82" t="n">
        <x:v>68.55</x:v>
      </x:c>
      <x:c r="F16" s="82"/>
      <x:c r="G16" s="78" t="str"/>
      <x:c r="H16" s="96" t="str">
        <x:v>https://www.cn.emb-japan.go.jp/oda_j/summary_j.htm</x:v>
      </x:c>
    </x:row>
    <x:row r="17">
      <x:c r="A17" t="n">
        <x:v>1992</x:v>
      </x:c>
      <x:c r="B17" s="82" t="n">
        <x:v>1373.28</x:v>
      </x:c>
      <x:c r="C17" s="82" t="n">
        <x:v>1373.28</x:v>
      </x:c>
      <x:c r="D17" s="82" t="n">
        <x:v>82.37</x:v>
      </x:c>
      <x:c r="E17" s="82" t="n">
        <x:v>75.27</x:v>
      </x:c>
      <x:c r="F17" s="82"/>
      <x:c r="G17" s="78" t="str"/>
      <x:c r="H17" s="96" t="str">
        <x:v>https://www.cn.emb-japan.go.jp/oda_j/summary_j.htm</x:v>
      </x:c>
    </x:row>
    <x:row r="18">
      <x:c r="A18" t="n">
        <x:v>1993</x:v>
      </x:c>
      <x:c r="B18" s="82" t="n">
        <x:v>1387.43</x:v>
      </x:c>
      <x:c r="C18" s="82" t="n">
        <x:v>1387.43</x:v>
      </x:c>
      <x:c r="D18" s="82" t="n">
        <x:v>98.23</x:v>
      </x:c>
      <x:c r="E18" s="82" t="n">
        <x:v>76.51</x:v>
      </x:c>
      <x:c r="F18" s="82"/>
      <x:c r="G18" s="78" t="str"/>
      <x:c r="H18" s="96" t="str">
        <x:v>https://www.cn.emb-japan.go.jp/oda_j/summary_j.htm</x:v>
      </x:c>
    </x:row>
    <x:row r="19">
      <x:c r="A19" t="n">
        <x:v>1994</x:v>
      </x:c>
      <x:c r="B19" s="82" t="n">
        <x:v>1403.42</x:v>
      </x:c>
      <x:c r="C19" s="82" t="n">
        <x:v>1403.42</x:v>
      </x:c>
      <x:c r="D19" s="82" t="n">
        <x:v>77.99</x:v>
      </x:c>
      <x:c r="E19" s="82" t="n">
        <x:v>79.57</x:v>
      </x:c>
      <x:c r="F19" s="82"/>
      <x:c r="G19" s="78" t="str"/>
      <x:c r="H19" s="96" t="str">
        <x:v>https://www.cn.emb-japan.go.jp/oda_j/summary_j.htm</x:v>
      </x:c>
    </x:row>
    <x:row r="20">
      <x:c r="A20" t="n">
        <x:v>1995</x:v>
      </x:c>
      <x:c r="B20" s="82" t="n">
        <x:v>1414.29</x:v>
      </x:c>
      <x:c r="C20" s="82" t="n">
        <x:v>1414.29</x:v>
      </x:c>
      <x:c r="D20" s="82" t="n">
        <x:v>4.81</x:v>
      </x:c>
      <x:c r="E20" s="82" t="n">
        <x:v>73.74</x:v>
      </x:c>
      <x:c r="F20" s="82"/>
      <x:c r="G20" s="78" t="str"/>
      <x:c r="H20" s="96" t="str">
        <x:v>https://www.cn.emb-japan.go.jp/oda_j/summary_j.htm</x:v>
      </x:c>
    </x:row>
    <x:row r="21">
      <x:c r="A21" t="n">
        <x:v>1996</x:v>
      </x:c>
      <x:c r="B21" s="82" t="n">
        <x:v>1705.11</x:v>
      </x:c>
      <x:c r="C21" s="82" t="n">
        <x:v>1705.11</x:v>
      </x:c>
      <x:c r="D21" s="82" t="n">
        <x:v>20.67</x:v>
      </x:c>
      <x:c r="E21" s="82" t="n">
        <x:v>98.9</x:v>
      </x:c>
      <x:c r="F21" s="82"/>
      <x:c r="G21" s="78" t="str"/>
      <x:c r="H21" s="96" t="str">
        <x:v>https://www.cn.emb-japan.go.jp/oda_j/summary_j.htm</x:v>
      </x:c>
    </x:row>
    <x:row r="22">
      <x:c r="A22" t="n">
        <x:v>1997</x:v>
      </x:c>
      <x:c r="B22" s="82" t="n">
        <x:v>2029.06</x:v>
      </x:c>
      <x:c r="C22" s="82" t="n">
        <x:v>2029.06</x:v>
      </x:c>
      <x:c r="D22" s="82" t="n">
        <x:v>68.86</x:v>
      </x:c>
      <x:c r="E22" s="82" t="n">
        <x:v>103.82</x:v>
      </x:c>
      <x:c r="F22" s="82"/>
      <x:c r="G22" s="78" t="str"/>
      <x:c r="H22" s="96" t="str">
        <x:v>https://www.cn.emb-japan.go.jp/oda_j/summary_j.htm</x:v>
      </x:c>
    </x:row>
    <x:row r="23">
      <x:c r="A23" t="n">
        <x:v>1998</x:v>
      </x:c>
      <x:c r="B23" s="82" t="n">
        <x:v>2065.83</x:v>
      </x:c>
      <x:c r="C23" s="82" t="n">
        <x:v>2065.83</x:v>
      </x:c>
      <x:c r="D23" s="82" t="n">
        <x:v>76.05</x:v>
      </x:c>
      <x:c r="E23" s="82" t="n">
        <x:v>98.3</x:v>
      </x:c>
      <x:c r="F23" s="82"/>
      <x:c r="G23" s="78" t="str"/>
      <x:c r="H23" s="96" t="str">
        <x:v>https://www.cn.emb-japan.go.jp/oda_j/summary_j.htm</x:v>
      </x:c>
    </x:row>
    <x:row r="24">
      <x:c r="A24" t="n">
        <x:v>1999</x:v>
      </x:c>
      <x:c r="B24" s="82" t="n">
        <x:v>1926.37</x:v>
      </x:c>
      <x:c r="C24" s="82" t="n">
        <x:v>1926.37</x:v>
      </x:c>
      <x:c r="D24" s="82" t="n">
        <x:v>59.1</x:v>
      </x:c>
      <x:c r="E24" s="82" t="n">
        <x:v>73.3</x:v>
      </x:c>
      <x:c r="F24" s="82"/>
      <x:c r="G24" s="78" t="str"/>
      <x:c r="H24" s="96" t="str">
        <x:v>https://www.cn.emb-japan.go.jp/oda_j/summary_j.htm</x:v>
      </x:c>
    </x:row>
    <x:row r="25">
      <x:c r="A25" t="n">
        <x:v>2000</x:v>
      </x:c>
      <x:c r="B25" s="82" t="n">
        <x:v>2143.99</x:v>
      </x:c>
      <x:c r="C25" s="82" t="n">
        <x:v>2143.99</x:v>
      </x:c>
      <x:c r="D25" s="82" t="n">
        <x:v>47.8</x:v>
      </x:c>
      <x:c r="E25" s="82" t="n">
        <x:v>81.96</x:v>
      </x:c>
      <x:c r="F25" s="82"/>
      <x:c r="G25" s="78" t="str"/>
      <x:c r="H25" s="96" t="str">
        <x:v>https://www.cn.emb-japan.go.jp/oda_j/summary_j.htm</x:v>
      </x:c>
    </x:row>
    <x:row r="26">
      <x:c r="A26" t="n">
        <x:v>2001</x:v>
      </x:c>
      <x:c r="B26" s="82" t="n">
        <x:v>1613.66</x:v>
      </x:c>
      <x:c r="C26" s="82" t="n">
        <x:v>1613.66</x:v>
      </x:c>
      <x:c r="D26" s="82" t="n">
        <x:v>63.33</x:v>
      </x:c>
      <x:c r="E26" s="82" t="n">
        <x:v>77.77</x:v>
      </x:c>
      <x:c r="F26" s="82"/>
      <x:c r="G26" s="78" t="str"/>
      <x:c r="H26" s="96" t="str">
        <x:v>https://www.cn.emb-japan.go.jp/oda_j/summary_j.htm</x:v>
      </x:c>
    </x:row>
    <x:row r="27">
      <x:c r="A27" t="n">
        <x:v>2002</x:v>
      </x:c>
      <x:c r="B27" s="82" t="n">
        <x:v>1212.14</x:v>
      </x:c>
      <x:c r="C27" s="82" t="n">
        <x:v>1212.14</x:v>
      </x:c>
      <x:c r="D27" s="82" t="n">
        <x:v>67.87</x:v>
      </x:c>
      <x:c r="E27" s="82" t="n">
        <x:v>62.37</x:v>
      </x:c>
      <x:c r="F27" s="82"/>
      <x:c r="G27" s="78" t="str"/>
      <x:c r="H27" s="96" t="str">
        <x:v>https://www.cn.emb-japan.go.jp/oda_j/summary_j.htm</x:v>
      </x:c>
    </x:row>
    <x:row r="28">
      <x:c r="A28" t="n">
        <x:v>2003</x:v>
      </x:c>
      <x:c r="B28" s="82" t="n">
        <x:v>966.92</x:v>
      </x:c>
      <x:c r="C28" s="82" t="n">
        <x:v>966.92</x:v>
      </x:c>
      <x:c r="D28" s="82" t="n">
        <x:v>51.5</x:v>
      </x:c>
      <x:c r="E28" s="82" t="n">
        <x:v>61.8</x:v>
      </x:c>
      <x:c r="F28" s="82"/>
      <x:c r="G28" s="78" t="str"/>
      <x:c r="H28" s="96" t="str">
        <x:v>https://www.cn.emb-japan.go.jp/oda_j/summary_j.htm</x:v>
      </x:c>
    </x:row>
    <x:row r="29">
      <x:c r="A29" t="n">
        <x:v>2004</x:v>
      </x:c>
      <x:c r="B29" s="82" t="n">
        <x:v>858.75</x:v>
      </x:c>
      <x:c r="C29" s="82" t="n">
        <x:v>858.75</x:v>
      </x:c>
      <x:c r="D29" s="82" t="n">
        <x:v>41.1</x:v>
      </x:c>
      <x:c r="E29" s="82" t="n">
        <x:v>59.23</x:v>
      </x:c>
      <x:c r="F29" s="82" t="n">
        <x:v>591.08</x:v>
      </x:c>
      <x:c r="G29" s="78" t="str"/>
      <x:c r="H29" s="96" t="str">
        <x:v>https://www.cn.emb-japan.go.jp/oda_j/summary_j.htm</x:v>
      </x:c>
    </x:row>
    <x:row r="30">
      <x:c r="A30" t="n">
        <x:v>2005</x:v>
      </x:c>
      <x:c r="B30" s="82" t="n">
        <x:v>747.98</x:v>
      </x:c>
      <x:c r="C30" s="82" t="n">
        <x:v>0</x:v>
      </x:c>
      <x:c r="D30" s="82" t="n">
        <x:v>14.4</x:v>
      </x:c>
      <x:c r="E30" s="82" t="n">
        <x:v>52.05</x:v>
      </x:c>
      <x:c r="F30" s="82" t="n">
        <x:v>794.5</x:v>
      </x:c>
      <x:c r="G30" s="78" t="str">
        <x:v>JICA归属747.98亿；E/N为0</x:v>
      </x:c>
      <x:c r="H30" s="96" t="str">
        <x:v>https://www.mofa.go.jp/mofaj/gaiko/oda/shiryo/kuni/09_databook/pdfs/01-04.pdf</x:v>
      </x:c>
    </x:row>
    <x:row r="31">
      <x:c r="A31" t="n">
        <x:v>2006</x:v>
      </x:c>
      <x:c r="B31" s="82" t="n">
        <x:v>623.3</x:v>
      </x:c>
      <x:c r="C31" s="82" t="n">
        <x:v>1371.28</x:v>
      </x:c>
      <x:c r="D31" s="82" t="n">
        <x:v>24.02</x:v>
      </x:c>
      <x:c r="E31" s="82" t="n">
        <x:v>43.24</x:v>
      </x:c>
      <x:c r="F31" s="82" t="n">
        <x:v>231.51</x:v>
      </x:c>
      <x:c r="G31" s="78" t="str">
        <x:v>E/N 1371.28亿包含2005与2006</x:v>
      </x:c>
      <x:c r="H31" s="96" t="str">
        <x:v>https://www.mofa.go.jp/mofaj/gaiko/oda/shiryo/kuni/09_databook/pdfs/01-04.pdf</x:v>
      </x:c>
    </x:row>
    <x:row r="32">
      <x:c r="A32" t="n">
        <x:v>2007</x:v>
      </x:c>
      <x:c r="B32" s="82" t="n">
        <x:v>463.02</x:v>
      </x:c>
      <x:c r="C32" s="82" t="n">
        <x:v>463.02</x:v>
      </x:c>
      <x:c r="D32" s="82" t="n">
        <x:v>14.49</x:v>
      </x:c>
      <x:c r="E32" s="82" t="n">
        <x:v>37.08</x:v>
      </x:c>
      <x:c r="F32" s="82" t="n">
        <x:v>156.56</x:v>
      </x:c>
      <x:c r="G32" s="78" t="str"/>
      <x:c r="H32" s="96" t="str">
        <x:v>https://www.mofa.go.jp/mofaj/gaiko/oda/shiryo/kuni/09_databook/pdfs/01-04.pdf</x:v>
      </x:c>
    </x:row>
    <x:row r="33">
      <x:c r="A33" t="n">
        <x:v>2008</x:v>
      </x:c>
      <x:c r="B33" s="82" t="n">
        <x:v>0</x:v>
      </x:c>
      <x:c r="C33" s="82" t="n">
        <x:v>0</x:v>
      </x:c>
      <x:c r="D33" s="82" t="n">
        <x:v>19.92</x:v>
      </x:c>
      <x:c r="E33" s="82" t="n">
        <x:v>33.91</x:v>
      </x:c>
      <x:c r="F33" s="82" t="n">
        <x:v>-5.18</x:v>
      </x:c>
      <x:c r="G33" s="78" t="str">
        <x:v>DAC净流量为百万美元</x:v>
      </x:c>
      <x:c r="H33" s="96" t="str">
        <x:v>https://www.mofa.go.jp/mofaj/gaiko/oda/shiryo/kuni/09_databook/pdfs/01-04.pdf</x:v>
      </x:c>
    </x:row>
    <x:row r="34">
      <x:c r="A34" t="n">
        <x:v>2009</x:v>
      </x:c>
      <x:c r="B34" s="82" t="n">
        <x:v>0</x:v>
      </x:c>
      <x:c r="C34" s="82" t="n">
        <x:v>0</x:v>
      </x:c>
      <x:c r="D34" s="82" t="n">
        <x:v>13.08</x:v>
      </x:c>
      <x:c r="E34" s="82" t="n">
        <x:v>32.62</x:v>
      </x:c>
      <x:c r="F34" s="82" t="n">
        <x:v>-155.09</x:v>
      </x:c>
      <x:c r="G34" s="78" t="str">
        <x:v>DAC净流量为百万美元</x:v>
      </x:c>
      <x:c r="H34" s="96" t="str">
        <x:v>https://www.mofa.go.jp/mofaj/gaiko/oda/shiryo/kuni/09_databook/pdfs/01-04.pdf</x:v>
      </x:c>
    </x:row>
    <x:row r="35">
      <x:c r="A35" t="n">
        <x:v>2010</x:v>
      </x:c>
      <x:c r="B35" s="82" t="n">
        <x:v>0</x:v>
      </x:c>
      <x:c r="C35" s="82" t="n">
        <x:v>0</x:v>
      </x:c>
      <x:c r="D35" s="82" t="n">
        <x:v>14.66</x:v>
      </x:c>
      <x:c r="E35" s="82" t="n">
        <x:v>34.68</x:v>
      </x:c>
      <x:c r="F35" s="82" t="n">
        <x:v>-552.87</x:v>
      </x:c>
      <x:c r="G35" s="78" t="str">
        <x:v>DAC净流量为百万美元</x:v>
      </x:c>
      <x:c r="H35" s="96" t="str">
        <x:v>https://www.mofa.go.jp/mofaj/gaiko/oda/files/000142129.pdf</x:v>
      </x:c>
    </x:row>
    <x:row r="36">
      <x:c r="A36" t="n">
        <x:v>2011</x:v>
      </x:c>
      <x:c r="B36" s="82" t="n">
        <x:v>0</x:v>
      </x:c>
      <x:c r="C36" s="82" t="n">
        <x:v>0</x:v>
      </x:c>
      <x:c r="D36" s="82" t="n">
        <x:v>8.43</x:v>
      </x:c>
      <x:c r="E36" s="82" t="n">
        <x:v>32.96</x:v>
      </x:c>
      <x:c r="F36" s="82" t="n">
        <x:v>-781.7</x:v>
      </x:c>
      <x:c r="G36" s="78" t="str">
        <x:v>DAC净流量为百万美元</x:v>
      </x:c>
      <x:c r="H36" s="96" t="str">
        <x:v>https://www.mofa.go.jp/mofaj/gaiko/oda/files/000142129.pdf</x:v>
      </x:c>
    </x:row>
    <x:row r="37">
      <x:c r="A37" t="n">
        <x:v>2012</x:v>
      </x:c>
      <x:c r="B37" s="82" t="n">
        <x:v>0</x:v>
      </x:c>
      <x:c r="C37" s="82" t="n">
        <x:v>0</x:v>
      </x:c>
      <x:c r="D37" s="82" t="n">
        <x:v>2.88</x:v>
      </x:c>
      <x:c r="E37" s="82" t="n">
        <x:v>25.27</x:v>
      </x:c>
      <x:c r="F37" s="82" t="n">
        <x:v>-980.04</x:v>
      </x:c>
      <x:c r="G37" s="78" t="str">
        <x:v>DAC净流量为百万美元</x:v>
      </x:c>
      <x:c r="H37" s="96" t="str">
        <x:v>https://www.mofa.go.jp/mofaj/gaiko/oda/files/000142129.pdf</x:v>
      </x:c>
    </x:row>
    <x:row r="38">
      <x:c r="A38" t="n">
        <x:v>2013</x:v>
      </x:c>
      <x:c r="B38" s="82" t="n">
        <x:v>0</x:v>
      </x:c>
      <x:c r="C38" s="82" t="n">
        <x:v>0</x:v>
      </x:c>
      <x:c r="D38" s="82" t="n">
        <x:v>2.84</x:v>
      </x:c>
      <x:c r="E38" s="82" t="n">
        <x:v>20.18</x:v>
      </x:c>
      <x:c r="F38" s="82" t="n">
        <x:v>-822.2</x:v>
      </x:c>
      <x:c r="G38" s="78" t="str">
        <x:v>DAC净流量为百万美元</x:v>
      </x:c>
      <x:c r="H38" s="96" t="str">
        <x:v>https://www.mofa.go.jp/mofaj/gaiko/oda/files/000142129.pdf</x:v>
      </x:c>
    </x:row>
    <x:row r="39">
      <x:c r="A39" t="n">
        <x:v>2014</x:v>
      </x:c>
      <x:c r="B39" s="82" t="n">
        <x:v>0</x:v>
      </x:c>
      <x:c r="C39" s="82" t="n">
        <x:v>0</x:v>
      </x:c>
      <x:c r="D39" s="82" t="n">
        <x:v>0.85</x:v>
      </x:c>
      <x:c r="E39" s="82" t="n">
        <x:v>14.36</x:v>
      </x:c>
      <x:c r="F39" s="82" t="n">
        <x:v>-904.68</x:v>
      </x:c>
      <x:c r="G39" s="78" t="str">
        <x:v>DAC净流量为百万美元</x:v>
      </x:c>
      <x:c r="H39" s="96" t="str">
        <x:v>https://www.mofa.go.jp/mofaj/gaiko/oda/files/000142129.pdf</x:v>
      </x:c>
    </x:row>
    <x:row r="40">
      <x:c r="A40" t="n">
        <x:v>2015</x:v>
      </x:c>
      <x:c r="B40" s="82" t="n">
        <x:v>0</x:v>
      </x:c>
      <x:c r="C40" s="82" t="n">
        <x:v>0</x:v>
      </x:c>
      <x:c r="D40" s="82" t="n">
        <x:v>1.06</x:v>
      </x:c>
      <x:c r="E40" s="82" t="n">
        <x:v>8.06</x:v>
      </x:c>
      <x:c r="F40" s="82" t="n">
        <x:v>-752.86</x:v>
      </x:c>
      <x:c r="G40" s="78" t="str">
        <x:v>DAC净流量为百万美元</x:v>
      </x:c>
      <x:c r="H40" s="96" t="str">
        <x:v>https://www.mofa.go.jp/mofaj/gaiko/oda/files/000239472.pdf</x:v>
      </x:c>
    </x:row>
    <x:row r="41">
      <x:c r="A41" t="n">
        <x:v>2016</x:v>
      </x:c>
      <x:c r="B41" s="82" t="n">
        <x:v>0</x:v>
      </x:c>
      <x:c r="C41" s="82" t="n">
        <x:v>0</x:v>
      </x:c>
      <x:c r="D41" s="82" t="n">
        <x:v>0.29</x:v>
      </x:c>
      <x:c r="E41" s="82" t="n">
        <x:v>5</x:v>
      </x:c>
      <x:c r="F41" s="82"/>
      <x:c r="G41" s="78" t="str"/>
      <x:c r="H41" s="96" t="str">
        <x:v>https://www.mofa.go.jp/mofaj/gaiko/oda/files/100367035.pdf</x:v>
      </x:c>
    </x:row>
    <x:row r="42">
      <x:c r="A42" t="n">
        <x:v>2017</x:v>
      </x:c>
      <x:c r="B42" s="82" t="n">
        <x:v>0</x:v>
      </x:c>
      <x:c r="C42" s="82" t="n">
        <x:v>0</x:v>
      </x:c>
      <x:c r="D42" s="82" t="n">
        <x:v>0.1</x:v>
      </x:c>
      <x:c r="E42" s="82" t="n">
        <x:v>4.04</x:v>
      </x:c>
      <x:c r="F42" s="82"/>
      <x:c r="G42" s="78" t="str"/>
      <x:c r="H42" s="96" t="str">
        <x:v>https://www.mofa.go.jp/mofaj/gaiko/oda/files/100367035.pdf</x:v>
      </x:c>
    </x:row>
    <x:row r="43">
      <x:c r="A43" t="n">
        <x:v>2018</x:v>
      </x:c>
      <x:c r="B43" s="82" t="n">
        <x:v>0</x:v>
      </x:c>
      <x:c r="C43" s="82" t="n">
        <x:v>0</x:v>
      </x:c>
      <x:c r="D43" s="82" t="n">
        <x:v>0.23</x:v>
      </x:c>
      <x:c r="E43" s="82" t="n">
        <x:v>4</x:v>
      </x:c>
      <x:c r="F43" s="82"/>
      <x:c r="G43" s="78" t="str"/>
      <x:c r="H43" s="96" t="str">
        <x:v>https://www.mofa.go.jp/mofaj/gaiko/oda/files/100367035.pdf</x:v>
      </x:c>
    </x:row>
    <x:row r="44">
      <x:c r="A44" t="n">
        <x:v>2019</x:v>
      </x:c>
      <x:c r="B44" s="82" t="n">
        <x:v>0</x:v>
      </x:c>
      <x:c r="C44" s="82" t="n">
        <x:v>0</x:v>
      </x:c>
      <x:c r="D44" s="82" t="n">
        <x:v>0</x:v>
      </x:c>
      <x:c r="E44" s="82" t="n">
        <x:v>3.58</x:v>
      </x:c>
      <x:c r="F44" s="82"/>
      <x:c r="G44" s="78" t="str"/>
      <x:c r="H44" s="96" t="str">
        <x:v>https://www.mofa.go.jp/mofaj/gaiko/oda/files/100367035.pdf</x:v>
      </x:c>
    </x:row>
    <x:row r="45">
      <x:c r="A45" t="n">
        <x:v>2020</x:v>
      </x:c>
      <x:c r="B45" s="82" t="n">
        <x:v>0</x:v>
      </x:c>
      <x:c r="C45" s="82" t="n">
        <x:v>0</x:v>
      </x:c>
      <x:c r="D45" s="82" t="n">
        <x:v>0</x:v>
      </x:c>
      <x:c r="E45" s="82" t="n">
        <x:v>1.56</x:v>
      </x:c>
      <x:c r="F45" s="82"/>
      <x:c r="G45" s="78" t="str"/>
      <x:c r="H45" s="96" t="str">
        <x:v>https://www.mofa.go.jp/mofaj/gaiko/oda/files/100367035.pdf</x:v>
      </x:c>
    </x:row>
    <x:row r="46">
      <x:c r="A46" t="n">
        <x:v>2021</x:v>
      </x:c>
      <x:c r="B46" s="82"/>
      <x:c r="C46" s="82"/>
      <x:c r="D46" s="82"/>
      <x:c r="E46" s="82"/>
      <x:c r="F46" s="82"/>
      <x:c r="G46" s="78" t="str">
        <x:v>项目于2021年度末结束；无可比精确年度金额</x:v>
      </x:c>
      <x:c r="H46" s="96" t="str">
        <x:v>https://www.mofa.go.jp/mofaj/gaiko/oda/data/chiiki/china.html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40" hidden="0" customWidth="1"/>
    <x:col min="3" max="3" width="22" hidden="0" customWidth="1"/>
    <x:col min="4" max="4" width="72" hidden="0" customWidth="1"/>
    <x:col min="5" max="5" width="48" hidden="0" customWidth="1"/>
  </x:cols>
  <x:sheetData>
    <x:row r="1" ht="34" customHeight="1">
      <x:c r="A1" s="4" t="str">
        <x:v>数据来源与用途</x:v>
      </x:c>
      <x:c r="B1" s="4"/>
      <x:c r="C1" s="4"/>
      <x:c r="D1" s="4"/>
      <x:c r="E1" s="4"/>
    </x:row>
    <x:row r="2" ht="40" customHeight="1">
      <x:c r="A2" s="11" t="str">
        <x:v>所有核心时间序列来自JICA、日本外务省、World Bank/IMF IFS或OECD；URL保留在表内便于复核。</x:v>
      </x:c>
      <x:c r="B2" s="11"/>
      <x:c r="C2" s="11"/>
      <x:c r="D2" s="11"/>
      <x:c r="E2" s="11"/>
    </x:row>
    <x:row r="3" ht="38" customHeight="1">
      <x:c r="A3" s="74" t="str">
        <x:v>编号</x:v>
      </x:c>
      <x:c r="B3" s="74" t="str">
        <x:v>资料</x:v>
      </x:c>
      <x:c r="C3" s="74" t="str">
        <x:v>机构</x:v>
      </x:c>
      <x:c r="D3" s="74" t="str">
        <x:v>URL</x:v>
      </x:c>
      <x:c r="E3" s="74" t="str">
        <x:v>模型用途</x:v>
      </x:c>
    </x:row>
    <x:row r="4">
      <x:c r="A4" t="str">
        <x:v>JICA-1</x:v>
      </x:c>
      <x:c r="B4" s="78" t="str">
        <x:v>中国におけるJICA事業の概要（2023）</x:v>
      </x:c>
      <x:c r="C4" s="78" t="str">
        <x:v>JICA</x:v>
      </x:c>
      <x:c r="D4" s="100" t="str">
        <x:v>https://www.jica.go.jp/overseas/china/others/pr/__icsFiles/afieldfile/2023/10/26/summary_202303.pdf</x:v>
      </x:c>
      <x:c r="E4" s="78" t="str">
        <x:v>项目金额、利率、L/A日期、期限及优惠符号</x:v>
      </x:c>
    </x:row>
    <x:row r="5">
      <x:c r="A5" t="str">
        <x:v>JICA-2</x:v>
      </x:c>
      <x:c r="B5" s="78" t="str">
        <x:v>Japanese ODA Loan Terms and Conditions</x:v>
      </x:c>
      <x:c r="C5" s="78" t="str">
        <x:v>JICA</x:v>
      </x:c>
      <x:c r="D5" s="100" t="str">
        <x:v>https://www.jica.go.jp/english/our_work/types_of_assistance/oda_loans/standard/c8h0vm0000aoexmk-att/class2015_01.pdf</x:v>
      </x:c>
      <x:c r="E5" s="78" t="str">
        <x:v>日元计价、日元偿还、半年支付规则</x:v>
      </x:c>
    </x:row>
    <x:row r="6">
      <x:c r="A6" t="str">
        <x:v>JICA-3</x:v>
      </x:c>
      <x:c r="B6" s="78" t="str">
        <x:v>2024年度融资实绩</x:v>
      </x:c>
      <x:c r="C6" s="78" t="str">
        <x:v>JICA</x:v>
      </x:c>
      <x:c r="D6" s="100" t="str">
        <x:v>https://www.jica.go.jp/activities/achievement/__icsFiles/afieldfile/2025/07/15/Loan_JFY2024.pdf</x:v>
      </x:c>
      <x:c r="E6" s="78" t="str">
        <x:v>2024年度回收额及年末余额</x:v>
      </x:c>
    </x:row>
    <x:row r="7">
      <x:c r="A7" t="str">
        <x:v>WB-FX</x:v>
      </x:c>
      <x:c r="B7" s="78" t="str">
        <x:v>Official exchange rate (PA.NUS.FCRF)</x:v>
      </x:c>
      <x:c r="C7" s="78" t="str">
        <x:v>World Bank/IMF IFS</x:v>
      </x:c>
      <x:c r="D7" s="100" t="str">
        <x:v>https://data.worldbank.org/indicator/PA.NUS.FCRF?locations=CN-JP</x:v>
      </x:c>
      <x:c r="E7" s="78" t="str">
        <x:v>人民币/美元与日元/美元年均交叉汇率</x:v>
      </x:c>
    </x:row>
    <x:row r="8">
      <x:c r="A8" t="str">
        <x:v>WB-LEND</x:v>
      </x:c>
      <x:c r="B8" s="78" t="str">
        <x:v>Lending interest rate - China</x:v>
      </x:c>
      <x:c r="C8" s="78" t="str">
        <x:v>World Bank/IMF IFS</x:v>
      </x:c>
      <x:c r="D8" s="100" t="str">
        <x:v>https://data.worldbank.org/indicator/FR.INR.LEND?locations=CN</x:v>
      </x:c>
      <x:c r="E8" s="78" t="str">
        <x:v>商业贷款上界代理</x:v>
      </x:c>
    </x:row>
    <x:row r="9">
      <x:c r="A9" t="str">
        <x:v>WB-DEP</x:v>
      </x:c>
      <x:c r="B9" s="78" t="str">
        <x:v>Deposit interest rate - China</x:v>
      </x:c>
      <x:c r="C9" s="78" t="str">
        <x:v>World Bank/IMF IFS</x:v>
      </x:c>
      <x:c r="D9" s="100" t="str">
        <x:v>https://data.worldbank.org/indicator/FR.INR.DPST?locations=CN</x:v>
      </x:c>
      <x:c r="E9" s="78" t="str">
        <x:v>1979—1997低风险机会成本代理</x:v>
      </x:c>
    </x:row>
    <x:row r="10">
      <x:c r="A10" t="str">
        <x:v>WB-DEF</x:v>
      </x:c>
      <x:c r="B10" s="78" t="str">
        <x:v>Inflation, GDP deflator - China</x:v>
      </x:c>
      <x:c r="C10" s="78" t="str">
        <x:v>World Bank</x:v>
      </x:c>
      <x:c r="D10" s="100" t="str">
        <x:v>https://data.worldbank.org/indicator/NY.GDP.DEFL.KD.ZG?locations=CN</x:v>
      </x:c>
      <x:c r="E10" s="78" t="str">
        <x:v>换算为2025年不变价</x:v>
      </x:c>
    </x:row>
    <x:row r="11">
      <x:c r="A11" t="str">
        <x:v>OECD-TB</x:v>
      </x:c>
      <x:c r="B11" s="78" t="str">
        <x:v>China 3-month Treasury securities</x:v>
      </x:c>
      <x:c r="C11" s="78" t="str">
        <x:v>OECD via FRED</x:v>
      </x:c>
      <x:c r="D11" s="100" t="str">
        <x:v>https://fred.stlouisfed.org/data/IR3TTS01CNA156N</x:v>
      </x:c>
      <x:c r="E11" s="78" t="str">
        <x:v>1998—2022低风险市场利率</x:v>
      </x:c>
    </x:row>
    <x:row r="12">
      <x:c r="A12" t="str">
        <x:v>OECD-IB</x:v>
      </x:c>
      <x:c r="B12" s="78" t="str">
        <x:v>China 3-month interbank rate</x:v>
      </x:c>
      <x:c r="C12" s="78" t="str">
        <x:v>OECD via FRED</x:v>
      </x:c>
      <x:c r="D12" s="100" t="str">
        <x:v>https://fred.stlouisfed.org/data/IR3TIB01CNA156N</x:v>
      </x:c>
      <x:c r="E12" s="78" t="str">
        <x:v>2023—2025市场利率代理</x:v>
      </x:c>
    </x:row>
    <x:row r="14">
      <x:c r="A14" s="18" t="str">
        <x:v>解释限制</x:v>
      </x:c>
      <x:c r="B14" s="18"/>
      <x:c r="C14" s="18"/>
      <x:c r="D14" s="18"/>
      <x:c r="E14" s="18"/>
    </x:row>
    <x:row r="15">
      <x:c r="A15" s="78" t="str">
        <x:v>1</x:v>
      </x:c>
      <x:c r="B15" s="78" t="str">
        <x:v>WDI贷款利率通常反映银行短中期贷款，并非30—40年主权贷款，因此只作为商业融资上界。</x:v>
      </x:c>
      <x:c r="C15" s="78" t="str"/>
      <x:c r="D15" s="78" t="str"/>
      <x:c r="E15" s="78" t="str"/>
    </x:row>
    <x:row r="16">
      <x:c r="A16" s="78" t="str">
        <x:v>2</x:v>
      </x:c>
      <x:c r="B16" s="78" t="str">
        <x:v>1979—1997缺少连续可比的国债市场曲线，使用受管制的存款利率作为低成本机会成本代理。</x:v>
      </x:c>
      <x:c r="C16" s="78" t="str"/>
      <x:c r="D16" s="78" t="str"/>
      <x:c r="E16" s="78" t="str"/>
    </x:row>
    <x:row r="17">
      <x:c r="A17" s="78" t="str">
        <x:v>3</x:v>
      </x:c>
      <x:c r="B17" s="78" t="str">
        <x:v>项目符号能识别优惠适用类型，但混合项目的精确组件金额未公开，所以给出区间而非伪精确单值。</x:v>
      </x:c>
      <x:c r="C17" s="78" t="str"/>
      <x:c r="D17" s="78" t="str"/>
      <x:c r="E17" s="78" t="str"/>
    </x:row>
    <x:row r="18">
      <x:c r="A18" s="78" t="str">
        <x:v>4</x:v>
      </x:c>
      <x:c r="B18" s="78" t="str">
        <x:v>截至FY2024的累计是模型估算，不是中国财政部实际逐笔付款账本。精确审计仍需每笔提款及偿债记录。</x:v>
      </x:c>
      <x:c r="C18" s="78" t="str"/>
      <x:c r="D18" s="78" t="str"/>
      <x:c r="E18" s="78" t="str"/>
    </x:row>
    <x:row r="20">
      <x:c r="A20" s="133" t="str">
        <x:v>新增GDP与规模化指标来源</x:v>
      </x:c>
      <x:c r="B20" s="133"/>
      <x:c r="C20" s="133"/>
      <x:c r="D20" s="133"/>
      <x:c r="E20" s="133"/>
    </x:row>
    <x:row r="21">
      <x:c r="A21" t="str">
        <x:v>S12</x:v>
      </x:c>
      <x:c r="B21" s="78" t="str">
        <x:v>GDP (current LCU)</x:v>
      </x:c>
      <x:c r="C21" s="78" t="str">
        <x:v>World Bank WDI</x:v>
      </x:c>
      <x:c r="D21" s="100" t="str">
        <x:v>https://data.worldbank.org/indicator/NY.GDP.MKTP.CN</x:v>
      </x:c>
      <x:c r="E21" s="78" t="str">
        <x:v>中日名义本币GDP、占比分母</x:v>
      </x:c>
    </x:row>
    <x:row r="22">
      <x:c r="A22" t="str">
        <x:v>S13</x:v>
      </x:c>
      <x:c r="B22" s="78" t="str">
        <x:v>GDP (current US$)</x:v>
      </x:c>
      <x:c r="C22" s="78" t="str">
        <x:v>World Bank WDI</x:v>
      </x:c>
      <x:c r="D22" s="100" t="str">
        <x:v>https://data.worldbank.org/indicator/NY.GDP.MKTP.CD</x:v>
      </x:c>
      <x:c r="E22" s="78" t="str">
        <x:v>中日名义美元规模比较</x:v>
      </x:c>
    </x:row>
    <x:row r="23">
      <x:c r="A23" t="str">
        <x:v>S14</x:v>
      </x:c>
      <x:c r="B23" s="78" t="str">
        <x:v>GDP (constant LCU)</x:v>
      </x:c>
      <x:c r="C23" s="78" t="str">
        <x:v>World Bank WDI</x:v>
      </x:c>
      <x:c r="D23" s="100" t="str">
        <x:v>https://data.worldbank.org/indicator/NY.GDP.MKTP.KN</x:v>
      </x:c>
      <x:c r="E23" s="78" t="str">
        <x:v>中日实际GDP与实际增长</x:v>
      </x:c>
    </x:row>
    <x:row r="24">
      <x:c r="A24" t="str">
        <x:v>S15</x:v>
      </x:c>
      <x:c r="B24" s="78" t="str">
        <x:v>GDP (constant 2015 US$)</x:v>
      </x:c>
      <x:c r="C24" s="78" t="str">
        <x:v>World Bank WDI</x:v>
      </x:c>
      <x:c r="D24" s="100" t="str">
        <x:v>https://data.worldbank.org/indicator/NY.GDP.MKTP.KD</x:v>
      </x:c>
      <x:c r="E24" s="78" t="str">
        <x:v>共同价格年度下的实际美元GDP</x:v>
      </x:c>
    </x:row>
    <x:row r="25">
      <x:c r="A25" t="str">
        <x:v>S16</x:v>
      </x:c>
      <x:c r="B25" s="78" t="str">
        <x:v>GDP, PPP (constant 2021 international $)</x:v>
      </x:c>
      <x:c r="C25" s="78" t="str">
        <x:v>World Bank WDI / ICP</x:v>
      </x:c>
      <x:c r="D25" s="100" t="str">
        <x:v>https://data.worldbank.org/indicator/NY.GDP.MKTP.PP.KD</x:v>
      </x:c>
      <x:c r="E25" s="78" t="str">
        <x:v>购买力平价实际GDP；1990年起</x:v>
      </x:c>
    </x:row>
  </x:sheetData>
  <x:mergeCells>
    <x:mergeCell ref="A1:E1"/>
    <x:mergeCell ref="A2:E2"/>
    <x:mergeCell ref="A14:E14"/>
    <x:mergeCell ref="B15:E18"/>
    <x:mergeCell ref="A20:E20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3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3" hidden="0" customWidth="1"/>
    <x:col min="16" max="16" width="13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4" hidden="0" customWidth="1"/>
    <x:col min="34" max="34" width="14" hidden="0" customWidth="1"/>
    <x:col min="35" max="35" width="38" hidden="0" customWidth="1"/>
    <x:col min="36" max="36" width="55" hidden="0" customWidth="1"/>
    <x:col min="37" max="37" width="55" hidden="0" customWidth="1"/>
    <x:col min="39" max="39" width="31" hidden="0" customWidth="1"/>
    <x:col min="40" max="40" width="17" hidden="0" customWidth="1"/>
    <x:col min="41" max="41" width="16" hidden="0" customWidth="1"/>
    <x:col min="42" max="42" width="42" hidden="0" customWidth="1"/>
  </x:cols>
  <x:sheetData>
    <x:row r="1" ht="34" customHeight="1">
      <x:c r="A1" s="105" t="str">
        <x:v>中日GDP、ODA贷款承诺与偿债占比（1979—2025）</x:v>
      </x:c>
      <x:c r="B1" s="105"/>
      <x:c r="C1" s="105"/>
      <x:c r="D1" s="105"/>
      <x:c r="E1" s="105"/>
      <x:c r="F1" s="105"/>
      <x:c r="G1" s="105"/>
      <x:c r="H1" s="105"/>
      <x:c r="I1" s="105"/>
      <x:c r="J1" s="105"/>
      <x:c r="K1" s="105"/>
      <x:c r="L1" s="105"/>
      <x:c r="M1" s="105"/>
      <x:c r="N1" s="105"/>
      <x:c r="O1" s="105"/>
      <x:c r="P1" s="105"/>
      <x:c r="Q1" s="105"/>
      <x:c r="R1" s="105"/>
      <x:c r="S1" s="105"/>
      <x:c r="T1" s="105"/>
      <x:c r="U1" s="105"/>
      <x:c r="V1" s="105"/>
      <x:c r="W1" s="105"/>
      <x:c r="X1" s="105"/>
      <x:c r="Y1" s="105"/>
      <x:c r="Z1" s="105"/>
      <x:c r="AA1" s="105"/>
      <x:c r="AB1" s="105"/>
      <x:c r="AC1" s="105"/>
      <x:c r="AD1" s="105"/>
      <x:c r="AE1" s="105"/>
      <x:c r="AF1" s="105"/>
      <x:c r="AG1" s="105"/>
      <x:c r="AH1" s="105"/>
      <x:c r="AI1" s="105"/>
      <x:c r="AJ1" s="105"/>
      <x:c r="AK1" s="105"/>
      <x:c r="AM1" s="129" t="str">
        <x:v>GDP规模化占比摘要</x:v>
      </x:c>
      <x:c r="AN1" s="129"/>
      <x:c r="AO1" s="129"/>
      <x:c r="AP1" s="129"/>
    </x:row>
    <x:row r="2" ht="42" customHeight="1">
      <x:c r="A2" s="109" t="str">
        <x:v>名义GDP用于贷款/还款占比；实际GDP用于跨期增长与规模比较。日本财政年度GDP用0.75×当年＋0.25×下一历年近似；2025年因缺少2026年完整GDP，不计算FY占比。</x:v>
      </x:c>
      <x:c r="B2" s="109"/>
      <x:c r="C2" s="109"/>
      <x:c r="D2" s="109"/>
      <x:c r="E2" s="109"/>
      <x:c r="F2" s="109"/>
      <x:c r="G2" s="109"/>
      <x:c r="H2" s="109"/>
      <x:c r="I2" s="109"/>
      <x:c r="J2" s="109"/>
      <x:c r="K2" s="109"/>
      <x:c r="L2" s="109"/>
      <x:c r="M2" s="109"/>
      <x:c r="N2" s="109"/>
      <x:c r="O2" s="109"/>
      <x:c r="P2" s="109"/>
      <x:c r="Q2" s="109"/>
      <x:c r="R2" s="109"/>
      <x:c r="S2" s="109"/>
      <x:c r="T2" s="109"/>
      <x:c r="U2" s="109"/>
      <x:c r="V2" s="109"/>
      <x:c r="W2" s="109"/>
      <x:c r="X2" s="109"/>
      <x:c r="Y2" s="109"/>
      <x:c r="Z2" s="109"/>
      <x:c r="AA2" s="109"/>
      <x:c r="AB2" s="109"/>
      <x:c r="AC2" s="109"/>
      <x:c r="AD2" s="109"/>
      <x:c r="AE2" s="109"/>
      <x:c r="AF2" s="109"/>
      <x:c r="AG2" s="109"/>
      <x:c r="AH2" s="109"/>
      <x:c r="AI2" s="109"/>
      <x:c r="AJ2" s="109"/>
      <x:c r="AK2" s="109"/>
    </x:row>
    <x:row r="3" ht="52" customHeight="1">
      <x:c r="A3" s="114" t="str">
        <x:v>年份</x:v>
      </x:c>
      <x:c r="B3" s="114" t="str">
        <x:v>中国名义GDP
万亿元CNY</x:v>
      </x:c>
      <x:c r="C3" s="114" t="str">
        <x:v>中国名义GDP
十亿美元</x:v>
      </x:c>
      <x:c r="D3" s="114" t="str">
        <x:v>中国名义GDP
万亿JPY</x:v>
      </x:c>
      <x:c r="E3" s="114" t="str">
        <x:v>中国实际GDP
万亿元不变价CNY</x:v>
      </x:c>
      <x:c r="F3" s="114" t="str">
        <x:v>中国实际GDP
十亿美元(2015价)</x:v>
      </x:c>
      <x:c r="G3" s="114" t="str">
        <x:v>中国实际GDP PPP
十亿2021国际元</x:v>
      </x:c>
      <x:c r="H3" s="114" t="str">
        <x:v>中国实际增长</x:v>
      </x:c>
      <x:c r="I3" s="114" t="str">
        <x:v>日本名义GDP
万亿JPY</x:v>
      </x:c>
      <x:c r="J3" s="114" t="str">
        <x:v>日本名义GDP
十亿美元</x:v>
      </x:c>
      <x:c r="K3" s="114" t="str">
        <x:v>日本名义GDP
万亿元CNY</x:v>
      </x:c>
      <x:c r="L3" s="114" t="str">
        <x:v>日本实际GDP
万亿不变价JPY</x:v>
      </x:c>
      <x:c r="M3" s="114" t="str">
        <x:v>日本实际GDP
十亿美元(2015价)</x:v>
      </x:c>
      <x:c r="N3" s="114" t="str">
        <x:v>日本实际GDP PPP
十亿2021国际元</x:v>
      </x:c>
      <x:c r="O3" s="114" t="str">
        <x:v>日本实际增长</x:v>
      </x:c>
      <x:c r="P3" s="114" t="str">
        <x:v>CNY/100JPY</x:v>
      </x:c>
      <x:c r="Q3" s="114" t="str">
        <x:v>FY中国名义GDP
万亿元CNY</x:v>
      </x:c>
      <x:c r="R3" s="114" t="str">
        <x:v>FY中国名义GDP
万亿JPY</x:v>
      </x:c>
      <x:c r="S3" s="114" t="str">
        <x:v>FY日本名义GDP
万亿JPY</x:v>
      </x:c>
      <x:c r="T3" s="114" t="str">
        <x:v>FY日本名义GDP
万亿元CNY</x:v>
      </x:c>
      <x:c r="U3" s="114" t="str">
        <x:v>JICA贷款承诺
亿JPY</x:v>
      </x:c>
      <x:c r="V3" s="114" t="str">
        <x:v>贷款承诺折算
亿CNY</x:v>
      </x:c>
      <x:c r="W3" s="114" t="str">
        <x:v>模型本金
亿JPY</x:v>
      </x:c>
      <x:c r="X3" s="114" t="str">
        <x:v>模型利息
亿JPY</x:v>
      </x:c>
      <x:c r="Y3" s="114" t="str">
        <x:v>模型本息
亿JPY</x:v>
      </x:c>
      <x:c r="Z3" s="114" t="str">
        <x:v>模型本息
亿CNY</x:v>
      </x:c>
      <x:c r="AA3" s="114" t="str">
        <x:v>贷款/中国GDP</x:v>
      </x:c>
      <x:c r="AB3" s="114" t="str">
        <x:v>贷款/日本GDP</x:v>
      </x:c>
      <x:c r="AC3" s="114" t="str">
        <x:v>本金/中国GDP</x:v>
      </x:c>
      <x:c r="AD3" s="114" t="str">
        <x:v>利息/中国GDP</x:v>
      </x:c>
      <x:c r="AE3" s="114" t="str">
        <x:v>本息/中国GDP</x:v>
      </x:c>
      <x:c r="AF3" s="114" t="str">
        <x:v>本息/日本GDP</x:v>
      </x:c>
      <x:c r="AG3" s="114" t="str">
        <x:v>贷款/中国GDP
基点</x:v>
      </x:c>
      <x:c r="AH3" s="114" t="str">
        <x:v>本息/中国GDP
基点</x:v>
      </x:c>
      <x:c r="AI3" s="114" t="str">
        <x:v>口径备注</x:v>
      </x:c>
      <x:c r="AJ3" s="114" t="str">
        <x:v>GDP来源URL</x:v>
      </x:c>
      <x:c r="AK3" s="114" t="str">
        <x:v>ODA/偿债来源URL</x:v>
      </x:c>
      <x:c r="AM3" s="113" t="str">
        <x:v>指标</x:v>
      </x:c>
      <x:c r="AN3" s="113" t="str">
        <x:v>数值</x:v>
      </x:c>
      <x:c r="AO3" s="113" t="str">
        <x:v>年份/范围</x:v>
      </x:c>
      <x:c r="AP3" s="113" t="str">
        <x:v>说明</x:v>
      </x:c>
    </x:row>
    <x:row r="4">
      <x:c r="A4" s="92" t="n">
        <x:v>1979</x:v>
      </x:c>
      <x:c r="B4" s="118" t="n">
        <x:v>0.41072</x:v>
      </x:c>
      <x:c r="C4" s="118" t="n">
        <x:v>178.57391304347829</x:v>
      </x:c>
      <x:c r="D4" s="119" t="n">
        <x:f>IF(OR(B4="",P4=""),"",B4*100/P4)</x:f>
        <x:v>57.88341758840904</x:v>
      </x:c>
      <x:c r="E4" s="118" t="n">
        <x:v>2.7555768826419302</x:v>
      </x:c>
      <x:c r="F4" s="118" t="n">
        <x:v>397.28242283088537</x:v>
      </x:c>
      <x:c r="G4" s="118"/>
      <x:c r="H4" s="121" t="str">
        <x:f>""</x:f>
      </x:c>
      <x:c r="I4" s="118" t="n">
        <x:v>241.187451824</x:v>
      </x:c>
      <x:c r="J4" s="118" t="n">
        <x:v>1100.6089797572329</x:v>
      </x:c>
      <x:c r="K4" s="119" t="n">
        <x:f>IF(OR(I4="",P4=""),"",I4*P4/100)</x:f>
        <x:v>1.7113797757682816</x:v>
      </x:c>
      <x:c r="L4" s="118" t="n">
        <x:v>276.515935725</x:v>
      </x:c>
      <x:c r="M4" s="118" t="n">
        <x:v>2228.302186040142</x:v>
      </x:c>
      <x:c r="N4" s="118"/>
      <x:c r="O4" s="121" t="str">
        <x:f>""</x:f>
      </x:c>
      <x:c r="P4" s="122" t="n">
        <x:v>0.709564184548504</x:v>
      </x:c>
      <x:c r="Q4" s="119" t="n">
        <x:f>IF(OR(B4="",B5=""),"",0.75*B4+0.25*B5)</x:f>
        <x:v>0.4229325</x:v>
      </x:c>
      <x:c r="R4" s="119" t="n">
        <x:f>IF(OR(D4="",D5=""),"",0.75*D4+0.25*D5)</x:f>
        <x:v>60.79848389722117</x:v>
      </x:c>
      <x:c r="S4" s="119" t="n">
        <x:f>IF(OR(I4="",I5=""),"",0.75*I4+0.25*I5)</x:f>
        <x:v>246.25769157825</x:v>
      </x:c>
      <x:c r="T4" s="119" t="n">
        <x:f>IF(OR(K4="",K5=""),"",0.75*K4+0.25*K5)</x:f>
        <x:v>1.7155044683599014</x:v>
      </x:c>
      <x:c r="U4" s="120" t="n">
        <x:f>IFERROR(VLOOKUP(A4,'年度ODA'!$A$4:$B$46,2,FALSE),0)</x:f>
        <x:v>280.6</x:v>
      </x:c>
      <x:c r="V4" s="120" t="n">
        <x:f>IF(U4="","",U4*(0.75*P4+0.25*P5)/100)</x:f>
        <x:v>1.9568545912446118</x:v>
      </x:c>
      <x:c r="W4" s="120" t="n">
        <x:f>IFERROR(VLOOKUP(A4,'年度动态结果'!$A$4:$E$72,3,FALSE),"")</x:f>
        <x:v>0</x:v>
      </x:c>
      <x:c r="X4" s="120" t="n">
        <x:f>IFERROR(VLOOKUP(A4,'年度动态结果'!$A$4:$E$72,4,FALSE),"")</x:f>
        <x:v>0</x:v>
      </x:c>
      <x:c r="Y4" s="120" t="n">
        <x:f>IFERROR(VLOOKUP(A4,'年度动态结果'!$A$4:$E$72,5,FALSE),"")</x:f>
        <x:v>0</x:v>
      </x:c>
      <x:c r="Z4" s="120" t="n">
        <x:f>IFERROR(VLOOKUP(A4,'年度动态结果'!$A$4:$F$72,6,FALSE),"")</x:f>
        <x:v>0</x:v>
      </x:c>
      <x:c r="AA4" s="123" t="n">
        <x:f>IFERROR(V4/Q4/10000,"")</x:f>
        <x:v>0.00046268721161050796</x:v>
      </x:c>
      <x:c r="AB4" s="123" t="n">
        <x:f>IFERROR(U4/S4/10000,"")</x:f>
        <x:v>0.0001139456795041212</x:v>
      </x:c>
      <x:c r="AC4" s="123" t="n">
        <x:f>IFERROR((W4*P4/100)/Q4/10000,"")</x:f>
        <x:v>0</x:v>
      </x:c>
      <x:c r="AD4" s="123" t="n">
        <x:f>IFERROR((X4*P4/100)/Q4/10000,"")</x:f>
        <x:v>0</x:v>
      </x:c>
      <x:c r="AE4" s="123" t="n">
        <x:f>IFERROR(Z4/Q4/10000,"")</x:f>
        <x:v>0</x:v>
      </x:c>
      <x:c r="AF4" s="123" t="n">
        <x:f>IFERROR(Y4/S4/10000,"")</x:f>
        <x:v>0</x:v>
      </x:c>
      <x:c r="AG4" s="124" t="n">
        <x:f>IF(AA4="","",AA4*10000)</x:f>
        <x:v>4.62687211610508</x:v>
      </x:c>
      <x:c r="AH4" s="124" t="str">
        <x:f>IF(AE4="","",AE4*10000)</x:f>
      </x:c>
      <x:c r="AI4" s="125" t="str">
        <x:v>FY GDP=75%当年历年GDP+25%下一历年GDP；流量占比均用名义GDP</x:v>
      </x:c>
      <x:c r="AJ4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" s="96" t="str">
        <x:v>JICA/外务省年度ODA表＋本工作簿动态偿债模型</x:v>
      </x:c>
      <x:c r="AM4" s="78" t="str">
        <x:v>贷款承诺/中国GDP峰值</x:v>
      </x:c>
      <x:c r="AN4" s="131" t="n">
        <x:f>MAX(AA4:AA49)</x:f>
        <x:v>0.0029416041578597756</x:v>
      </x:c>
      <x:c r="AO4" s="132" t="n">
        <x:f>INDEX($A$4:$A$49,MATCH(AN4,$AA$4:$AA$49,0))</x:f>
        <x:v>1988</x:v>
      </x:c>
      <x:c r="AP4" s="78" t="str">
        <x:v>JICA年度承诺额÷FY中国名义GDP</x:v>
      </x:c>
    </x:row>
    <x:row r="5">
      <x:c r="A5" s="92" t="n">
        <x:v>1980</x:v>
      </x:c>
      <x:c r="B5" s="118" t="n">
        <x:v>0.45957</x:v>
      </x:c>
      <x:c r="C5" s="118" t="n">
        <x:v>191.4875</x:v>
      </x:c>
      <x:c r="D5" s="119" t="n">
        <x:f>IF(OR(B5="",P5=""),"",B5*100/P5)</x:f>
        <x:v>69.54368282365755</x:v>
      </x:c>
      <x:c r="E5" s="118" t="n">
        <x:v>2.97165315865235</x:v>
      </x:c>
      <x:c r="F5" s="118" t="n">
        <x:v>428.43499454479513</x:v>
      </x:c>
      <x:c r="G5" s="118"/>
      <x:c r="H5" s="121" t="n">
        <x:f>IFERROR(E5/E4-1,"")</x:f>
        <x:v>0.0784141706847441</x:v>
      </x:c>
      <x:c r="I5" s="118" t="n">
        <x:v>261.468410841</x:v>
      </x:c>
      <x:c r="J5" s="118" t="n">
        <x:v>1153.159955513079</x:v>
      </x:c>
      <x:c r="K5" s="119" t="n">
        <x:f>IF(OR(I5="",P5=""),"",I5*P5/100)</x:f>
        <x:v>1.7278785461347612</x:v>
      </x:c>
      <x:c r="L5" s="118" t="n">
        <x:v>284.307024417</x:v>
      </x:c>
      <x:c r="M5" s="118" t="n">
        <x:v>2291.0866325079282</x:v>
      </x:c>
      <x:c r="N5" s="118"/>
      <x:c r="O5" s="121" t="n">
        <x:f>IFERROR(L5/L4-1,"")</x:f>
        <x:v>0.028175912073828302</x:v>
      </x:c>
      <x:c r="P5" s="122" t="n">
        <x:v>0.6608364431393937</x:v>
      </x:c>
      <x:c r="Q5" s="119" t="n">
        <x:f>IF(OR(B5="",B6=""),"",0.75*B5+0.25*B6)</x:f>
        <x:v>0.46829499999999996</x:v>
      </x:c>
      <x:c r="R5" s="119" t="n">
        <x:f>IF(OR(D5="",D6=""),"",0.75*D5+0.25*D6)</x:f>
        <x:v>68.15155618184018</x:v>
      </x:c>
      <x:c r="S5" s="119" t="n">
        <x:f>IF(OR(I5="",I6=""),"",0.75*I5+0.25*I6)</x:f>
        <x:v>266.20101583925</x:v>
      </x:c>
      <x:c r="T5" s="119" t="n">
        <x:f>IF(OR(K5="",K6=""),"",0.75*K5+0.25*K6)</x:f>
        <x:v>1.8377159744493041</x:v>
      </x:c>
      <x:c r="U5" s="120" t="n">
        <x:f>IFERROR(VLOOKUP(A5,'年度ODA'!$A$4:$B$46,2,FALSE),0)</x:f>
        <x:v>379.4</x:v>
      </x:c>
      <x:c r="V5" s="120" t="n">
        <x:f>IF(U5="","",U5*(0.75*P5+0.25*P6)/100)</x:f>
        <x:v>2.613514441050473</x:v>
      </x:c>
      <x:c r="W5" s="120" t="n">
        <x:f>IFERROR(VLOOKUP(A5,'年度动态结果'!$A$4:$E$72,3,FALSE),"")</x:f>
        <x:v>0</x:v>
      </x:c>
      <x:c r="X5" s="120" t="n">
        <x:f>IFERROR(VLOOKUP(A5,'年度动态结果'!$A$4:$E$72,4,FALSE),"")</x:f>
        <x:v>4.2090000000000005</x:v>
      </x:c>
      <x:c r="Y5" s="120" t="n">
        <x:f>IFERROR(VLOOKUP(A5,'年度动态结果'!$A$4:$E$72,5,FALSE),"")</x:f>
        <x:v>4.2090000000000005</x:v>
      </x:c>
      <x:c r="Z5" s="120" t="n">
        <x:f>IFERROR(VLOOKUP(A5,'年度动态结果'!$A$4:$F$72,6,FALSE),"")</x:f>
        <x:v>0.027814605891737086</x:v>
      </x:c>
      <x:c r="AA5" s="123" t="n">
        <x:f>IFERROR(V5/Q5/10000,"")</x:f>
        <x:v>0.0005580914682092427</x:v>
      </x:c>
      <x:c r="AB5" s="123" t="n">
        <x:f>IFERROR(U5/S5/10000,"")</x:f>
        <x:v>0.0001425238738491919</x:v>
      </x:c>
      <x:c r="AC5" s="123" t="n">
        <x:f>IFERROR((W5*P5/100)/Q5/10000,"")</x:f>
        <x:v>0</x:v>
      </x:c>
      <x:c r="AD5" s="123" t="n">
        <x:f>IFERROR((X5*P5/100)/Q5/10000,"")</x:f>
        <x:v>0.000005939547911409921</x:v>
      </x:c>
      <x:c r="AE5" s="123" t="n">
        <x:f>IFERROR(Z5/Q5/10000,"")</x:f>
        <x:v>0.000005939547911409921</x:v>
      </x:c>
      <x:c r="AF5" s="123" t="n">
        <x:f>IFERROR(Y5/S5/10000,"")</x:f>
        <x:v>0.000001581135964763439</x:v>
      </x:c>
      <x:c r="AG5" s="124" t="n">
        <x:f>IF(AA5="","",AA5*10000)</x:f>
        <x:v>5.580914682092427</x:v>
      </x:c>
      <x:c r="AH5" s="124" t="n">
        <x:f>IF(AE5="","",AE5*10000)</x:f>
        <x:v>0.05939547911409921</x:v>
      </x:c>
      <x:c r="AI5" s="125" t="str">
        <x:v>FY GDP=75%当年历年GDP+25%下一历年GDP；流量占比均用名义GDP</x:v>
      </x:c>
      <x:c r="AJ5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5" s="96" t="str">
        <x:v>JICA/外务省年度ODA表＋本工作簿动态偿债模型</x:v>
      </x:c>
      <x:c r="AM5" s="78" t="str">
        <x:v>本息/中国GDP峰值</x:v>
      </x:c>
      <x:c r="AN5" s="131" t="n">
        <x:f>MAX(AE4:AE49)</x:f>
        <x:v>0.000900845919321944</x:v>
      </x:c>
      <x:c r="AO5" s="132" t="n">
        <x:f>INDEX($A$4:$A$49,MATCH(AN5,$AE$4:$AE$49,0))</x:f>
        <x:v>1994</x:v>
      </x:c>
      <x:c r="AP5" s="78" t="str">
        <x:v>模型年度本息÷FY中国名义GDP</x:v>
      </x:c>
    </x:row>
    <x:row r="6">
      <x:c r="A6" s="92" t="n">
        <x:v>1981</x:v>
      </x:c>
      <x:c r="B6" s="118" t="n">
        <x:v>0.49447</x:v>
      </x:c>
      <x:c r="C6" s="118" t="n">
        <x:v>196.21825396825398</x:v>
      </x:c>
      <x:c r="D6" s="119" t="n">
        <x:f>IF(OR(B6="",P6=""),"",B6*100/P6)</x:f>
        <x:v>63.97517625638808</x:v>
      </x:c>
      <x:c r="E6" s="118" t="n">
        <x:v>3.12364914924846</x:v>
      </x:c>
      <x:c r="F6" s="118" t="n">
        <x:v>450.3488579484931</x:v>
      </x:c>
      <x:c r="G6" s="118"/>
      <x:c r="H6" s="121" t="n">
        <x:f>IFERROR(E6/E5-1,"")</x:f>
        <x:v>0.05114863090719535</x:v>
      </x:c>
      <x:c r="I6" s="118" t="n">
        <x:v>280.398830834</x:v>
      </x:c>
      <x:c r="J6" s="118" t="n">
        <x:v>1271.44359706678</x:v>
      </x:c>
      <x:c r="K6" s="119" t="n">
        <x:f>IF(OR(I6="",P6=""),"",I6*P6/100)</x:f>
        <x:v>2.1672282593929326</x:v>
      </x:c>
      <x:c r="L6" s="118" t="n">
        <x:v>296.274463669</x:v>
      </x:c>
      <x:c r="M6" s="118" t="n">
        <x:v>2387.5261775801337</x:v>
      </x:c>
      <x:c r="N6" s="118"/>
      <x:c r="O6" s="121" t="n">
        <x:f>IFERROR(L6/L5-1,"")</x:f>
        <x:v>0.04209336465231717</x:v>
      </x:c>
      <x:c r="P6" s="122" t="n">
        <x:v>0.7729091640456809</x:v>
      </x:c>
      <x:c r="Q6" s="119" t="n">
        <x:f>IF(OR(B6="",B7=""),"",0.75*B6+0.25*B7)</x:f>
        <x:v>0.5054425</x:v>
      </x:c>
      <x:c r="R6" s="119" t="n">
        <x:f>IF(OR(D6="",D7=""),"",0.75*D6+0.25*D7)</x:f>
        <x:v>65.69471932603041</x:v>
      </x:c>
      <x:c r="S6" s="119" t="n">
        <x:f>IF(OR(I6="",I7=""),"",0.75*I6+0.25*I7)</x:f>
        <x:v>283.97179444875</x:v>
      </x:c>
      <x:c r="T6" s="119" t="n">
        <x:f>IF(OR(K6="",K7=""),"",0.75*K6+0.25*K7)</x:f>
        <x:v>2.1852030560048727</x:v>
      </x:c>
      <x:c r="U6" s="120" t="n">
        <x:f>IFERROR(VLOOKUP(A6,'年度ODA'!$A$4:$B$46,2,FALSE),0)</x:f>
        <x:v>1000</x:v>
      </x:c>
      <x:c r="V6" s="120" t="n">
        <x:f>IF(U6="","",U6*(0.75*P6+0.25*P7)/100)</x:f>
        <x:v>7.6963760947146875</x:v>
      </x:c>
      <x:c r="W6" s="120" t="n">
        <x:f>IFERROR(VLOOKUP(A6,'年度动态结果'!$A$4:$E$72,3,FALSE),"")</x:f>
        <x:v>0</x:v>
      </x:c>
      <x:c r="X6" s="120" t="n">
        <x:f>IFERROR(VLOOKUP(A6,'年度动态结果'!$A$4:$E$72,4,FALSE),"")</x:f>
        <x:v>19.8</x:v>
      </x:c>
      <x:c r="Y6" s="120" t="n">
        <x:f>IFERROR(VLOOKUP(A6,'年度动态结果'!$A$4:$E$72,5,FALSE),"")</x:f>
        <x:v>19.8</x:v>
      </x:c>
      <x:c r="Z6" s="120" t="n">
        <x:f>IFERROR(VLOOKUP(A6,'年度动态结果'!$A$4:$F$72,6,FALSE),"")</x:f>
        <x:v>0.1530360144810448</x:v>
      </x:c>
      <x:c r="AA6" s="123" t="n">
        <x:f>IFERROR(V6/Q6/10000,"")</x:f>
        <x:v>0.0015227006226652263</x:v>
      </x:c>
      <x:c r="AB6" s="123" t="n">
        <x:f>IFERROR(U6/S6/10000,"")</x:f>
        <x:v>0.0003521476497133153</x:v>
      </x:c>
      <x:c r="AC6" s="123" t="n">
        <x:f>IFERROR((W6*P6/100)/Q6/10000,"")</x:f>
        <x:v>0</x:v>
      </x:c>
      <x:c r="AD6" s="123" t="n">
        <x:f>IFERROR((X6*P6/100)/Q6/10000,"")</x:f>
        <x:v>0.000030277630884036227</x:v>
      </x:c>
      <x:c r="AE6" s="123" t="n">
        <x:f>IFERROR(Z6/Q6/10000,"")</x:f>
        <x:v>0.000030277630884036227</x:v>
      </x:c>
      <x:c r="AF6" s="123" t="n">
        <x:f>IFERROR(Y6/S6/10000,"")</x:f>
        <x:v>0.000006972523464323643</x:v>
      </x:c>
      <x:c r="AG6" s="124" t="n">
        <x:f>IF(AA6="","",AA6*10000)</x:f>
        <x:v>15.227006226652263</x:v>
      </x:c>
      <x:c r="AH6" s="124" t="n">
        <x:f>IF(AE6="","",AE6*10000)</x:f>
        <x:v>0.3027763088403623</x:v>
      </x:c>
      <x:c r="AI6" s="125" t="str">
        <x:v>FY GDP=75%当年历年GDP+25%下一历年GDP；流量占比均用名义GDP</x:v>
      </x:c>
      <x:c r="AJ6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6" s="96" t="str">
        <x:v>JICA/外务省年度ODA表＋本工作簿动态偿债模型</x:v>
      </x:c>
      <x:c r="AM6" s="78" t="str">
        <x:v>贷款承诺/日本GDP峰值</x:v>
      </x:c>
      <x:c r="AN6" s="131" t="n">
        <x:f>MAX(AB4:AB49)</x:f>
        <x:v>0.0003952736554595123</x:v>
      </x:c>
      <x:c r="AO6" s="132" t="n">
        <x:f>INDEX($A$4:$A$49,MATCH(AN6,$AB$4:$AB$49,0))</x:f>
        <x:v>2000</x:v>
      </x:c>
      <x:c r="AP6" s="78" t="str">
        <x:v>JICA年度承诺额÷FY日本名义GDP</x:v>
      </x:c>
    </x:row>
    <x:row r="7">
      <x:c r="A7" s="92" t="n">
        <x:v>1982</x:v>
      </x:c>
      <x:c r="B7" s="118" t="n">
        <x:v>0.53836</x:v>
      </x:c>
      <x:c r="C7" s="118" t="n">
        <x:v>205.48091603053433</x:v>
      </x:c>
      <x:c r="D7" s="119" t="n">
        <x:f>IF(OR(B7="",P7=""),"",B7*100/P7)</x:f>
        <x:v>70.85334853495736</x:v>
      </x:c>
      <x:c r="E7" s="118" t="n">
        <x:v>3.4055379773909</x:v>
      </x:c>
      <x:c r="F7" s="118" t="n">
        <x:v>490.98988571978754</x:v>
      </x:c>
      <x:c r="G7" s="118"/>
      <x:c r="H7" s="121" t="n">
        <x:f>IFERROR(E7/E6-1,"")</x:f>
        <x:v>0.09024343473730445</x:v>
      </x:c>
      <x:c r="I7" s="118" t="n">
        <x:v>294.690685293</x:v>
      </x:c>
      <x:c r="J7" s="118" t="n">
        <x:v>1183.132285328174</x:v>
      </x:c>
      <x:c r="K7" s="119" t="n">
        <x:f>IF(OR(I7="",P7=""),"",I7*P7/100)</x:f>
        <x:v>2.239127445840693</x:v>
      </x:c>
      <x:c r="L7" s="118" t="n">
        <x:v>306.088427102</x:v>
      </x:c>
      <x:c r="M7" s="118" t="n">
        <x:v>2466.6119493065794</x:v>
      </x:c>
      <x:c r="N7" s="118"/>
      <x:c r="O7" s="121" t="n">
        <x:f>IFERROR(L7/L6-1,"")</x:f>
        <x:v>0.03312456737400171</x:v>
      </x:c>
      <x:c r="P7" s="122" t="n">
        <x:v>0.7598229457488321</x:v>
      </x:c>
      <x:c r="Q7" s="119" t="n">
        <x:f>IF(OR(B7="",B8=""),"",0.75*B7+0.25*B8)</x:f>
        <x:v>0.5545825</x:v>
      </x:c>
      <x:c r="R7" s="119" t="n">
        <x:f>IF(OR(D7="",D8=""),"",0.75*D7+0.25*D8)</x:f>
        <x:v>71.27038620688563</x:v>
      </x:c>
      <x:c r="S7" s="119" t="n">
        <x:f>IF(OR(I7="",I8=""),"",0.75*I7+0.25*I8)</x:f>
        <x:v>298.06811625275</x:v>
      </x:c>
      <x:c r="T7" s="119" t="n">
        <x:f>IF(OR(K7="",K8=""),"",0.75*K7+0.25*K8)</x:f>
        <x:v>2.320265514338198</x:v>
      </x:c>
      <x:c r="U7" s="120" t="n">
        <x:f>IFERROR(VLOOKUP(A7,'年度ODA'!$A$4:$B$46,2,FALSE),0)</x:f>
        <x:v>650</x:v>
      </x:c>
      <x:c r="V7" s="120" t="n">
        <x:f>IF(U7="","",U7*(0.75*P7+0.25*P8)/100)</x:f>
        <x:v>5.055848091687696</x:v>
      </x:c>
      <x:c r="W7" s="120" t="n">
        <x:f>IFERROR(VLOOKUP(A7,'年度动态结果'!$A$4:$E$72,3,FALSE),"")</x:f>
        <x:v>0</x:v>
      </x:c>
      <x:c r="X7" s="120" t="n">
        <x:f>IFERROR(VLOOKUP(A7,'年度动态结果'!$A$4:$E$72,4,FALSE),"")</x:f>
        <x:v>40.8</x:v>
      </x:c>
      <x:c r="Y7" s="120" t="n">
        <x:f>IFERROR(VLOOKUP(A7,'年度动态结果'!$A$4:$E$72,5,FALSE),"")</x:f>
        <x:v>40.8</x:v>
      </x:c>
      <x:c r="Z7" s="120" t="n">
        <x:f>IFERROR(VLOOKUP(A7,'年度动态结果'!$A$4:$F$72,6,FALSE),"")</x:f>
        <x:v>0.31000776186552353</x:v>
      </x:c>
      <x:c r="AA7" s="123" t="n">
        <x:f>IFERROR(V7/Q7/10000,"")</x:f>
        <x:v>0.0009116494104461819</x:v>
      </x:c>
      <x:c r="AB7" s="123" t="n">
        <x:f>IFERROR(U7/S7/10000,"")</x:f>
        <x:v>0.00021807095913902637</x:v>
      </x:c>
      <x:c r="AC7" s="123" t="n">
        <x:f>IFERROR((W7*P7/100)/Q7/10000,"")</x:f>
        <x:v>0</x:v>
      </x:c>
      <x:c r="AD7" s="123" t="n">
        <x:f>IFERROR((X7*P7/100)/Q7/10000,"")</x:f>
        <x:v>0.00005589930476809555</x:v>
      </x:c>
      <x:c r="AE7" s="123" t="n">
        <x:f>IFERROR(Z7/Q7/10000,"")</x:f>
        <x:v>0.00005589930476809556</x:v>
      </x:c>
      <x:c r="AF7" s="123" t="n">
        <x:f>IFERROR(Y7/S7/10000,"")</x:f>
        <x:v>0.000013688146358265038</x:v>
      </x:c>
      <x:c r="AG7" s="124" t="n">
        <x:f>IF(AA7="","",AA7*10000)</x:f>
        <x:v>9.116494104461818</x:v>
      </x:c>
      <x:c r="AH7" s="124" t="n">
        <x:f>IF(AE7="","",AE7*10000)</x:f>
        <x:v>0.5589930476809556</x:v>
      </x:c>
      <x:c r="AI7" s="125" t="str">
        <x:v>FY GDP=75%当年历年GDP+25%下一历年GDP；流量占比均用名义GDP</x:v>
      </x:c>
      <x:c r="AJ7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7" s="96" t="str">
        <x:v>JICA/外务省年度ODA表＋本工作簿动态偿债模型</x:v>
      </x:c>
      <x:c r="AM7" s="78" t="str">
        <x:v>本息/日本GDP峰值</x:v>
      </x:c>
      <x:c r="AN7" s="131" t="n">
        <x:f>MAX(AF4:AF49)</x:f>
        <x:v>0.00032717615307053556</x:v>
      </x:c>
      <x:c r="AO7" s="132" t="n">
        <x:f>INDEX($A$4:$A$49,MATCH(AN7,$AF$4:$AF$49,0))</x:f>
        <x:v>2011</x:v>
      </x:c>
      <x:c r="AP7" s="78" t="str">
        <x:v>模型年度本息÷FY日本名义GDP</x:v>
      </x:c>
    </x:row>
    <x:row r="8">
      <x:c r="A8" s="92" t="n">
        <x:v>1983</x:v>
      </x:c>
      <x:c r="B8" s="118" t="n">
        <x:v>0.60325</x:v>
      </x:c>
      <x:c r="C8" s="118" t="n">
        <x:v>231.13026819923374</x:v>
      </x:c>
      <x:c r="D8" s="119" t="n">
        <x:f>IF(OR(B8="",P8=""),"",B8*100/P8)</x:f>
        <x:v>72.52149922267044</x:v>
      </x:c>
      <x:c r="E8" s="118" t="n">
        <x:v>3.77237702176501</x:v>
      </x:c>
      <x:c r="F8" s="118" t="n">
        <x:v>543.8785223083573</x:v>
      </x:c>
      <x:c r="G8" s="118"/>
      <x:c r="H8" s="121" t="n">
        <x:f>IFERROR(E8/E7-1,"")</x:f>
        <x:v>0.107718383060041</x:v>
      </x:c>
      <x:c r="I8" s="118" t="n">
        <x:v>308.200409132</x:v>
      </x:c>
      <x:c r="J8" s="118" t="n">
        <x:v>1297.6220082294892</x:v>
      </x:c>
      <x:c r="K8" s="119" t="n">
        <x:f>IF(OR(I8="",P8=""),"",I8*P8/100)</x:f>
        <x:v>2.5636797198307124</x:v>
      </x:c>
      <x:c r="L8" s="118" t="n">
        <x:v>316.872060083</x:v>
      </x:c>
      <x:c r="M8" s="118" t="n">
        <x:v>2553.511797888595</x:v>
      </x:c>
      <x:c r="N8" s="118"/>
      <x:c r="O8" s="121" t="n">
        <x:f>IFERROR(L8/L7-1,"")</x:f>
        <x:v>0.035230449851037626</x:v>
      </x:c>
      <x:c r="P8" s="122" t="n">
        <x:v>0.831822296099778</x:v>
      </x:c>
      <x:c r="Q8" s="119" t="n">
        <x:f>IF(OR(B8="",B9=""),"",0.75*B8+0.25*B9)</x:f>
        <x:v>0.6347474999999999</x:v>
      </x:c>
      <x:c r="R8" s="119" t="n">
        <x:f>IF(OR(D8="",D9=""),"",0.75*D8+0.25*D9)</x:f>
        <x:v>73.05575773148587</x:v>
      </x:c>
      <x:c r="S8" s="119" t="n">
        <x:f>IF(OR(I8="",I9=""),"",0.75*I8+0.25*I9)</x:f>
        <x:v>312.7490960125</x:v>
      </x:c>
      <x:c r="T8" s="119" t="n">
        <x:f>IF(OR(K8="",K9=""),"",0.75*K8+0.25*K9)</x:f>
        <x:v>2.7197899271248747</x:v>
      </x:c>
      <x:c r="U8" s="120" t="n">
        <x:f>IFERROR(VLOOKUP(A8,'年度ODA'!$A$4:$B$46,2,FALSE),0)</x:f>
        <x:v>690</x:v>
      </x:c>
      <x:c r="V8" s="120" t="n">
        <x:f>IF(U8="","",U8*(0.75*P8+0.25*P9)/100)</x:f>
        <x:v>5.989603652445489</x:v>
      </x:c>
      <x:c r="W8" s="120" t="n">
        <x:f>IFERROR(VLOOKUP(A8,'年度动态结果'!$A$4:$E$72,3,FALSE),"")</x:f>
        <x:v>0</x:v>
      </x:c>
      <x:c r="X8" s="120" t="n">
        <x:f>IFERROR(VLOOKUP(A8,'年度动态结果'!$A$4:$E$72,4,FALSE),"")</x:f>
        <x:v>79.64999999999999</x:v>
      </x:c>
      <x:c r="Y8" s="120" t="n">
        <x:f>IFERROR(VLOOKUP(A8,'年度动态结果'!$A$4:$E$72,5,FALSE),"")</x:f>
        <x:v>79.64999999999999</x:v>
      </x:c>
      <x:c r="Z8" s="120" t="n">
        <x:f>IFERROR(VLOOKUP(A8,'年度动态结果'!$A$4:$F$72,6,FALSE),"")</x:f>
        <x:v>0.6775482474048944</x:v>
      </x:c>
      <x:c r="AA8" s="123" t="n">
        <x:f>IFERROR(V8/Q8/10000,"")</x:f>
        <x:v>0.0009436198886085396</x:v>
      </x:c>
      <x:c r="AB8" s="123" t="n">
        <x:f>IFERROR(U8/S8/10000,"")</x:f>
        <x:v>0.0002206241389015628</x:v>
      </x:c>
      <x:c r="AC8" s="123" t="n">
        <x:f>IFERROR((W8*P8/100)/Q8/10000,"")</x:f>
        <x:v>0</x:v>
      </x:c>
      <x:c r="AD8" s="123" t="n">
        <x:f>IFERROR((X8*P8/100)/Q8/10000,"")</x:f>
        <x:v>0.00010437953026100508</x:v>
      </x:c>
      <x:c r="AE8" s="123" t="n">
        <x:f>IFERROR(Z8/Q8/10000,"")</x:f>
        <x:v>0.00010674295643620408</x:v>
      </x:c>
      <x:c r="AF8" s="123" t="n">
        <x:f>IFERROR(Y8/S8/10000,"")</x:f>
        <x:v>0.000025467699512332575</x:v>
      </x:c>
      <x:c r="AG8" s="124" t="n">
        <x:f>IF(AA8="","",AA8*10000)</x:f>
        <x:v>9.436198886085396</x:v>
      </x:c>
      <x:c r="AH8" s="124" t="n">
        <x:f>IF(AE8="","",AE8*10000)</x:f>
        <x:v>1.0674295643620408</x:v>
      </x:c>
      <x:c r="AI8" s="125" t="str">
        <x:v>FY GDP=75%当年历年GDP+25%下一历年GDP；流量占比均用名义GDP</x:v>
      </x:c>
      <x:c r="AJ8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8" s="96" t="str">
        <x:v>JICA/外务省年度ODA表＋本工作簿动态偿债模型</x:v>
      </x:c>
      <x:c r="AM8" s="78" t="str">
        <x:v>累计贷款/累计中国GDP</x:v>
      </x:c>
      <x:c r="AN8" s="131" t="n">
        <x:f>SUM(V4:V32)/SUM(Q4:Q32)/10000</x:f>
        <x:v>0.0008748690879005638</x:v>
      </x:c>
      <x:c r="AO8" s="78" t="str">
        <x:v>FY1979—FY2007</x:v>
      </x:c>
      <x:c r="AP8" s="78" t="str">
        <x:v>各年度流量之和÷相同年度名义GDP之和</x:v>
      </x:c>
    </x:row>
    <x:row r="9">
      <x:c r="A9" s="92" t="n">
        <x:v>1984</x:v>
      </x:c>
      <x:c r="B9" s="118" t="n">
        <x:v>0.72924</x:v>
      </x:c>
      <x:c r="C9" s="118" t="n">
        <x:v>260.4428571428571</x:v>
      </x:c>
      <x:c r="D9" s="119" t="n">
        <x:f>IF(OR(B9="",P9=""),"",B9*100/P9)</x:f>
        <x:v>74.65853325793213</x:v>
      </x:c>
      <x:c r="E9" s="118" t="n">
        <x:v>4.34548162829359</x:v>
      </x:c>
      <x:c r="F9" s="118" t="n">
        <x:v>626.5052811737901</x:v>
      </x:c>
      <x:c r="G9" s="118"/>
      <x:c r="H9" s="121" t="n">
        <x:f>IFERROR(E9/E8-1,"")</x:f>
        <x:v>0.15192134911807864</x:v>
      </x:c>
      <x:c r="I9" s="118" t="n">
        <x:v>326.395156654</x:v>
      </x:c>
      <x:c r="J9" s="118" t="n">
        <x:v>1374.1652123651443</x:v>
      </x:c>
      <x:c r="K9" s="119" t="n">
        <x:f>IF(OR(I9="",P9=""),"",I9*P9/100)</x:f>
        <x:v>3.188120549007362</x:v>
      </x:c>
      <x:c r="L9" s="118" t="n">
        <x:v>331.137623802</x:v>
      </x:c>
      <x:c r="M9" s="118" t="n">
        <x:v>2668.4707666612167</x:v>
      </x:c>
      <x:c r="N9" s="118"/>
      <x:c r="O9" s="121" t="n">
        <x:f>IFERROR(L9/L8-1,"")</x:f>
        <x:v>0.04501994816224353</x:v>
      </x:c>
      <x:c r="P9" s="122" t="n">
        <x:v>0.9767671131183409</x:v>
      </x:c>
      <x:c r="Q9" s="119" t="n">
        <x:f>IF(OR(B9="",B10=""),"",0.75*B9+0.25*B10)</x:f>
        <x:v>0.7748275</x:v>
      </x:c>
      <x:c r="R9" s="119" t="n">
        <x:f>IF(OR(D9="",D10=""),"",0.75*D9+0.25*D10)</x:f>
        <x:v>74.50532139872895</x:v>
      </x:c>
      <x:c r="S9" s="119" t="n">
        <x:f>IF(OR(I9="",I10=""),"",0.75*I9+0.25*I10)</x:f>
        <x:v>331.68722499475</x:v>
      </x:c>
      <x:c r="T9" s="119" t="n">
        <x:f>IF(OR(K9="",K10=""),"",0.75*K9+0.25*K10)</x:f>
        <x:v>3.460819673007191</x:v>
      </x:c>
      <x:c r="U9" s="120" t="n">
        <x:f>IFERROR(VLOOKUP(A9,'年度ODA'!$A$4:$B$46,2,FALSE),0)</x:f>
        <x:v>715</x:v>
      </x:c>
      <x:c r="V9" s="120" t="n">
        <x:f>IF(U9="","",U9*(0.75*P9+0.25*P10)/100)</x:f>
        <x:v>7.438537633098285</x:v>
      </x:c>
      <x:c r="W9" s="120" t="n">
        <x:f>IFERROR(VLOOKUP(A9,'年度动态结果'!$A$4:$E$72,3,FALSE),"")</x:f>
        <x:v>0</x:v>
      </x:c>
      <x:c r="X9" s="120" t="n">
        <x:f>IFERROR(VLOOKUP(A9,'年度动态结果'!$A$4:$E$72,4,FALSE),"")</x:f>
        <x:v>89.99999999999999</x:v>
      </x:c>
      <x:c r="Y9" s="120" t="n">
        <x:f>IFERROR(VLOOKUP(A9,'年度动态结果'!$A$4:$E$72,5,FALSE),"")</x:f>
        <x:v>89.99999999999999</x:v>
      </x:c>
      <x:c r="Z9" s="120" t="n">
        <x:f>IFERROR(VLOOKUP(A9,'年度动态结果'!$A$4:$F$72,6,FALSE),"")</x:f>
        <x:v>0.9054157512556102</x:v>
      </x:c>
      <x:c r="AA9" s="123" t="n">
        <x:f>IFERROR(V9/Q9/10000,"")</x:f>
        <x:v>0.0009600249904783045</x:v>
      </x:c>
      <x:c r="AB9" s="123" t="n">
        <x:f>IFERROR(U9/S9/10000,"")</x:f>
        <x:v>0.0002155645276996475</x:v>
      </x:c>
      <x:c r="AC9" s="123" t="n">
        <x:f>IFERROR((W9*P9/100)/Q9/10000,"")</x:f>
        <x:v>0</x:v>
      </x:c>
      <x:c r="AD9" s="123" t="n">
        <x:f>IFERROR((X9*P9/100)/Q9/10000,"")</x:f>
        <x:v>0.00011345627275832448</x:v>
      </x:c>
      <x:c r="AE9" s="123" t="n">
        <x:f>IFERROR(Z9/Q9/10000,"")</x:f>
        <x:v>0.00011685384827663063</x:v>
      </x:c>
      <x:c r="AF9" s="123" t="n">
        <x:f>IFERROR(Y9/S9/10000,"")</x:f>
        <x:v>0.000027133996493661915</x:v>
      </x:c>
      <x:c r="AG9" s="124" t="n">
        <x:f>IF(AA9="","",AA9*10000)</x:f>
        <x:v>9.600249904783045</x:v>
      </x:c>
      <x:c r="AH9" s="124" t="n">
        <x:f>IF(AE9="","",AE9*10000)</x:f>
        <x:v>1.1685384827663063</x:v>
      </x:c>
      <x:c r="AI9" s="125" t="str">
        <x:v>FY GDP=75%当年历年GDP+25%下一历年GDP；流量占比均用名义GDP</x:v>
      </x:c>
      <x:c r="AJ9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9" s="96" t="str">
        <x:v>JICA/外务省年度ODA表＋本工作簿动态偿债模型</x:v>
      </x:c>
      <x:c r="AM9" s="78" t="str">
        <x:v>累计本息/累计中国GDP</x:v>
      </x:c>
      <x:c r="AN9" s="131" t="n">
        <x:f>SUM(Z4:Z49)/SUM(Q4:Q49)/10000</x:f>
        <x:v>0.00016262580990481854</x:v>
      </x:c>
      <x:c r="AO9" s="78" t="str">
        <x:v>FY1979—FY2024</x:v>
      </x:c>
      <x:c r="AP9" s="78" t="str">
        <x:v>各年度流量之和÷相同年度名义GDP之和</x:v>
      </x:c>
    </x:row>
    <x:row r="10">
      <x:c r="A10" s="92" t="n">
        <x:v>1985</x:v>
      </x:c>
      <x:c r="B10" s="118" t="n">
        <x:v>0.91159</x:v>
      </x:c>
      <x:c r="C10" s="118" t="n">
        <x:v>310.0646258503401</x:v>
      </x:c>
      <x:c r="D10" s="119" t="n">
        <x:f>IF(OR(B10="",P10=""),"",B10*100/P10)</x:f>
        <x:v>74.04568582111939</x:v>
      </x:c>
      <x:c r="E10" s="118" t="n">
        <x:v>4.92901384663404</x:v>
      </x:c>
      <x:c r="F10" s="118" t="n">
        <x:v>710.6354300956046</x:v>
      </x:c>
      <x:c r="G10" s="118"/>
      <x:c r="H10" s="121" t="n">
        <x:f>IFERROR(E10/E9-1,"")</x:f>
        <x:v>0.13428482001650854</x:v>
      </x:c>
      <x:c r="I10" s="118" t="n">
        <x:v>347.563430017</x:v>
      </x:c>
      <x:c r="J10" s="118" t="n">
        <x:v>1457.070301468375</x:v>
      </x:c>
      <x:c r="K10" s="119" t="n">
        <x:f>IF(OR(I10="",P10=""),"",I10*P10/100)</x:f>
        <x:v>4.278917045006678</x:v>
      </x:c>
      <x:c r="L10" s="118" t="n">
        <x:v>348.467317114</x:v>
      </x:c>
      <x:c r="M10" s="118" t="n">
        <x:v>2808.122007336687</x:v>
      </x:c>
      <x:c r="N10" s="118"/>
      <x:c r="O10" s="121" t="n">
        <x:f>IFERROR(L10/L9-1,"")</x:f>
        <x:v>0.05233380946878485</x:v>
      </x:c>
      <x:c r="P10" s="122" t="n">
        <x:v>1.2311183155251368</x:v>
      </x:c>
      <x:c r="Q10" s="119" t="n">
        <x:f>IF(OR(B10="",B11=""),"",0.75*B10+0.25*B11)</x:f>
        <x:v>0.9435725</x:v>
      </x:c>
      <x:c r="R10" s="119" t="n">
        <x:f>IF(OR(D10="",D11=""),"",0.75*D10+0.25*D11)</x:f>
        <x:v>68.21818465864379</x:v>
      </x:c>
      <x:c r="S10" s="119" t="n">
        <x:f>IF(OR(I10="",I11=""),"",0.75*I10+0.25*I11)</x:f>
        <x:v>351.87250005224996</x:v>
      </x:c>
      <x:c r="T10" s="119" t="n">
        <x:f>IF(OR(K10="",K11=""),"",0.75*K10+0.25*K11)</x:f>
        <x:v>5.077777038641069</x:v>
      </x:c>
      <x:c r="U10" s="120" t="n">
        <x:f>IFERROR(VLOOKUP(A10,'年度ODA'!$A$4:$B$46,2,FALSE),0)</x:f>
        <x:v>751</x:v>
      </x:c>
      <x:c r="V10" s="120" t="n">
        <x:f>IF(U10="","",U10*(0.75*P10+0.25*P11)/100)</x:f>
        <x:v>10.781071185722874</x:v>
      </x:c>
      <x:c r="W10" s="120" t="n">
        <x:f>IFERROR(VLOOKUP(A10,'年度动态结果'!$A$4:$E$72,3,FALSE),"")</x:f>
        <x:v>0</x:v>
      </x:c>
      <x:c r="X10" s="120" t="n">
        <x:f>IFERROR(VLOOKUP(A10,'年度动态结果'!$A$4:$E$72,4,FALSE),"")</x:f>
        <x:v>125.60749999999999</x:v>
      </x:c>
      <x:c r="Y10" s="120" t="n">
        <x:f>IFERROR(VLOOKUP(A10,'年度动态结果'!$A$4:$E$72,5,FALSE),"")</x:f>
        <x:v>125.60749999999999</x:v>
      </x:c>
      <x:c r="Z10" s="120" t="n">
        <x:f>IFERROR(VLOOKUP(A10,'年度动态结果'!$A$4:$F$72,6,FALSE),"")</x:f>
        <x:v>1.7384927392611875</x:v>
      </x:c>
      <x:c r="AA10" s="123" t="n">
        <x:f>IFERROR(V10/Q10/10000,"")</x:f>
        <x:v>0.0011425800546034219</x:v>
      </x:c>
      <x:c r="AB10" s="123" t="n">
        <x:f>IFERROR(U10/S10/10000,"")</x:f>
        <x:v>0.00021342958028504162</x:v>
      </x:c>
      <x:c r="AC10" s="123" t="n">
        <x:f>IFERROR((W10*P10/100)/Q10/10000,"")</x:f>
        <x:v>0</x:v>
      </x:c>
      <x:c r="AD10" s="123" t="n">
        <x:f>IFERROR((X10*P10/100)/Q10/10000,"")</x:f>
        <x:v>0.00016388533347180383</x:v>
      </x:c>
      <x:c r="AE10" s="123" t="n">
        <x:f>IFERROR(Z10/Q10/10000,"")</x:f>
        <x:v>0.00018424580403320228</x:v>
      </x:c>
      <x:c r="AF10" s="123" t="n">
        <x:f>IFERROR(Y10/S10/10000,"")</x:f>
        <x:v>0.00003569687883575681</x:v>
      </x:c>
      <x:c r="AG10" s="124" t="n">
        <x:f>IF(AA10="","",AA10*10000)</x:f>
        <x:v>11.42580054603422</x:v>
      </x:c>
      <x:c r="AH10" s="124" t="n">
        <x:f>IF(AE10="","",AE10*10000)</x:f>
        <x:v>1.8424580403320228</x:v>
      </x:c>
      <x:c r="AI10" s="125" t="str">
        <x:v>FY GDP=75%当年历年GDP+25%下一历年GDP；流量占比均用名义GDP</x:v>
      </x:c>
      <x:c r="AJ10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0" s="96" t="str">
        <x:v>JICA/外务省年度ODA表＋本工作簿动态偿债模型</x:v>
      </x:c>
      <x:c r="AM10" s="78" t="str">
        <x:v>累计贷款/累计日本GDP</x:v>
      </x:c>
      <x:c r="AN10" s="131" t="n">
        <x:f>SUM(U4:U32)/SUM(S4:S32)/10000</x:f>
        <x:v>0.0002500918809649918</x:v>
      </x:c>
      <x:c r="AO10" s="78" t="str">
        <x:v>FY1979—FY2007</x:v>
      </x:c>
      <x:c r="AP10" s="78" t="str">
        <x:v>同上</x:v>
      </x:c>
    </x:row>
    <x:row r="11">
      <x:c r="A11" s="92" t="n">
        <x:v>1986</x:v>
      </x:c>
      <x:c r="B11" s="118" t="n">
        <x:v>1.03952</x:v>
      </x:c>
      <x:c r="C11" s="118" t="n">
        <x:v>301.3101449275362</x:v>
      </x:c>
      <x:c r="D11" s="119" t="n">
        <x:f>IF(OR(B11="",P11=""),"",B11*100/P11)</x:f>
        <x:v>50.73568117121696</x:v>
      </x:c>
      <x:c r="E11" s="118" t="n">
        <x:v>5.36985234462662</x:v>
      </x:c>
      <x:c r="F11" s="118" t="n">
        <x:v>774.1928607239623</x:v>
      </x:c>
      <x:c r="G11" s="118"/>
      <x:c r="H11" s="121" t="n">
        <x:f>IFERROR(E11/E10-1,"")</x:f>
        <x:v>0.089437463904392</x:v>
      </x:c>
      <x:c r="I11" s="118" t="n">
        <x:v>364.799710158</x:v>
      </x:c>
      <x:c r="J11" s="118" t="n">
        <x:v>2164.7290713494795</x:v>
      </x:c>
      <x:c r="K11" s="119" t="n">
        <x:f>IF(OR(I11="",P11=""),"",I11*P11/100)</x:f>
        <x:v>7.474357019544243</x:v>
      </x:c>
      <x:c r="L11" s="118" t="n">
        <x:v>360.059171682</x:v>
      </x:c>
      <x:c r="M11" s="118" t="n">
        <x:v>2901.534905245842</x:v>
      </x:c>
      <x:c r="N11" s="118"/>
      <x:c r="O11" s="121" t="n">
        <x:f>IFERROR(L11/L10-1,"")</x:f>
        <x:v>0.03326525616233833</x:v>
      </x:c>
      <x:c r="P11" s="122" t="n">
        <x:v>2.0488933547416996</x:v>
      </x:c>
      <x:c r="Q11" s="119" t="n">
        <x:f>IF(OR(B11="",B12=""),"",0.75*B11+0.25*B12)</x:f>
        <x:v>1.0845425</x:v>
      </x:c>
      <x:c r="R11" s="119" t="n">
        <x:f>IF(OR(D11="",D12=""),"",0.75*D11+0.25*D12)</x:f>
        <x:v>49.900001211490824</x:v>
      </x:c>
      <x:c r="S11" s="119" t="n">
        <x:f>IF(OR(I11="",I12=""),"",0.75*I11+0.25*I12)</x:f>
        <x:v>368.88315184600003</x:v>
      </x:c>
      <x:c r="T11" s="119" t="n">
        <x:f>IF(OR(K11="",K12=""),"",0.75*K11+0.25*K12)</x:f>
        <x:v>8.057789049606262</x:v>
      </x:c>
      <x:c r="U11" s="120" t="n">
        <x:f>IFERROR(VLOOKUP(A11,'年度ODA'!$A$4:$B$46,2,FALSE),0)</x:f>
        <x:v>806</x:v>
      </x:c>
      <x:c r="V11" s="120" t="n">
        <x:f>IF(U11="","",U11*(0.75*P11+0.25*P12)/100)</x:f>
        <x:v>17.5709593441919</x:v>
      </x:c>
      <x:c r="W11" s="120" t="n">
        <x:f>IFERROR(VLOOKUP(A11,'年度动态结果'!$A$4:$E$72,3,FALSE),"")</x:f>
        <x:v>0</x:v>
      </x:c>
      <x:c r="X11" s="120" t="n">
        <x:f>IFERROR(VLOOKUP(A11,'年度动态结果'!$A$4:$E$72,4,FALSE),"")</x:f>
        <x:v>152.855</x:v>
      </x:c>
      <x:c r="Y11" s="120" t="n">
        <x:f>IFERROR(VLOOKUP(A11,'年度动态结果'!$A$4:$E$72,5,FALSE),"")</x:f>
        <x:v>152.855</x:v>
      </x:c>
      <x:c r="Z11" s="120" t="n">
        <x:f>IFERROR(VLOOKUP(A11,'年度动态结果'!$A$4:$F$72,6,FALSE),"")</x:f>
        <x:v>3.2550554295745298</x:v>
      </x:c>
      <x:c r="AA11" s="123" t="n">
        <x:f>IFERROR(V11/Q11/10000,"")</x:f>
        <x:v>0.0016201263983838252</x:v>
      </x:c>
      <x:c r="AB11" s="123" t="n">
        <x:f>IFERROR(U11/S11/10000,"")</x:f>
        <x:v>0.00021849737402387137</x:v>
      </x:c>
      <x:c r="AC11" s="123" t="n">
        <x:f>IFERROR((W11*P11/100)/Q11/10000,"")</x:f>
        <x:v>0</x:v>
      </x:c>
      <x:c r="AD11" s="123" t="n">
        <x:f>IFERROR((X11*P11/100)/Q11/10000,"")</x:f>
        <x:v>0.00028877023605717846</x:v>
      </x:c>
      <x:c r="AE11" s="123" t="n">
        <x:f>IFERROR(Z11/Q11/10000,"")</x:f>
        <x:v>0.00030013166192883453</x:v>
      </x:c>
      <x:c r="AF11" s="123" t="n">
        <x:f>IFERROR(Y11/S11/10000,"")</x:f>
        <x:v>0.000041437240826822395</x:v>
      </x:c>
      <x:c r="AG11" s="124" t="n">
        <x:f>IF(AA11="","",AA11*10000)</x:f>
        <x:v>16.201263983838253</x:v>
      </x:c>
      <x:c r="AH11" s="124" t="n">
        <x:f>IF(AE11="","",AE11*10000)</x:f>
        <x:v>3.001316619288345</x:v>
      </x:c>
      <x:c r="AI11" s="125" t="str">
        <x:v>FY GDP=75%当年历年GDP+25%下一历年GDP；流量占比均用名义GDP</x:v>
      </x:c>
      <x:c r="AJ11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1" s="96" t="str">
        <x:v>JICA/外务省年度ODA表＋本工作簿动态偿债模型</x:v>
      </x:c>
      <x:c r="AM11" s="78" t="str">
        <x:v>累计本息/累计日本GDP</x:v>
      </x:c>
      <x:c r="AN11" s="131" t="n">
        <x:f>SUM(Y4:Y49)/SUM(S4:S49)/10000</x:f>
        <x:v>0.00017813605596022066</x:v>
      </x:c>
      <x:c r="AO11" s="78" t="str">
        <x:v>FY1979—FY2024</x:v>
      </x:c>
      <x:c r="AP11" s="78" t="str">
        <x:v>同上</x:v>
      </x:c>
    </x:row>
    <x:row r="12">
      <x:c r="A12" s="92" t="n">
        <x:v>1987</x:v>
      </x:c>
      <x:c r="B12" s="118" t="n">
        <x:v>1.21961</x:v>
      </x:c>
      <x:c r="C12" s="118" t="n">
        <x:v>273.45515695067263</x:v>
      </x:c>
      <x:c r="D12" s="119" t="n">
        <x:f>IF(OR(B12="",P12=""),"",B12*100/P12)</x:f>
        <x:v>47.3929613323124</x:v>
      </x:c>
      <x:c r="E12" s="118" t="n">
        <x:v>5.99572291052198</x:v>
      </x:c>
      <x:c r="F12" s="118" t="n">
        <x:v>864.4270967431924</x:v>
      </x:c>
      <x:c r="G12" s="118"/>
      <x:c r="H12" s="121" t="n">
        <x:f>IFERROR(E12/E11-1,"")</x:f>
        <x:v>0.11655265838392026</x:v>
      </x:c>
      <x:c r="I12" s="118" t="n">
        <x:v>381.13347691</x:v>
      </x:c>
      <x:c r="J12" s="118" t="n">
        <x:v>2635.09447349408</x:v>
      </x:c>
      <x:c r="K12" s="119" t="n">
        <x:f>IF(OR(I12="",P12=""),"",I12*P12/100)</x:f>
        <x:v>9.808085139792317</x:v>
      </x:c>
      <x:c r="L12" s="118" t="n">
        <x:v>377.092367994</x:v>
      </x:c>
      <x:c r="M12" s="118" t="n">
        <x:v>3038.796826435901</x:v>
      </x:c>
      <x:c r="N12" s="118"/>
      <x:c r="O12" s="121" t="n">
        <x:f>IFERROR(L12/L11-1,"")</x:f>
        <x:v>0.04730665860400185</x:v>
      </x:c>
      <x:c r="P12" s="122" t="n">
        <x:v>2.5733990147783254</x:v>
      </x:c>
      <x:c r="Q12" s="119" t="n">
        <x:f>IF(OR(B12="",B13=""),"",0.75*B12+0.25*B13)</x:f>
        <x:v>1.2948675</x:v>
      </x:c>
      <x:c r="R12" s="119" t="n">
        <x:f>IF(OR(D12="",D13=""),"",0.75*D12+0.25*D13)</x:f>
        <x:v>48.633605661118715</x:v>
      </x:c>
      <x:c r="S12" s="119" t="n">
        <x:f>IF(OR(I12="",I13=""),"",0.75*I12+0.25*I13)</x:f>
        <x:v>388.10064236625004</x:v>
      </x:c>
      <x:c r="T12" s="119" t="n">
        <x:f>IF(OR(K12="",K13=""),"",0.75*K12+0.25*K13)</x:f>
        <x:v>10.325878645753857</x:v>
      </x:c>
      <x:c r="U12" s="120" t="n">
        <x:f>IFERROR(VLOOKUP(A12,'年度ODA'!$A$4:$B$46,2,FALSE),0)</x:f>
        <x:v>850</x:v>
      </x:c>
      <x:c r="V12" s="120" t="n">
        <x:f>IF(U12="","",U12*(0.75*P12+0.25*P13)/100)</x:f>
        <x:v>22.577373174219566</x:v>
      </x:c>
      <x:c r="W12" s="120" t="n">
        <x:f>IFERROR(VLOOKUP(A12,'年度动态结果'!$A$4:$E$72,3,FALSE),"")</x:f>
        <x:v>0</x:v>
      </x:c>
      <x:c r="X12" s="120" t="n">
        <x:f>IFERROR(VLOOKUP(A12,'年度动态结果'!$A$4:$E$72,4,FALSE),"")</x:f>
        <x:v>179.70999999999998</x:v>
      </x:c>
      <x:c r="Y12" s="120" t="n">
        <x:f>IFERROR(VLOOKUP(A12,'年度动态结果'!$A$4:$E$72,5,FALSE),"")</x:f>
        <x:v>179.70999999999998</x:v>
      </x:c>
      <x:c r="Z12" s="120" t="n">
        <x:f>IFERROR(VLOOKUP(A12,'年度动态结果'!$A$4:$F$72,6,FALSE),"")</x:f>
        <x:v>4.744636216635886</x:v>
      </x:c>
      <x:c r="AA12" s="123" t="n">
        <x:f>IFERROR(V12/Q12/10000,"")</x:f>
        <x:v>0.0017436048996688515</x:v>
      </x:c>
      <x:c r="AB12" s="123" t="n">
        <x:f>IFERROR(U12/S12/10000,"")</x:f>
        <x:v>0.00021901535509386146</x:v>
      </x:c>
      <x:c r="AC12" s="123" t="n">
        <x:f>IFERROR((W12*P12/100)/Q12/10000,"")</x:f>
        <x:v>0</x:v>
      </x:c>
      <x:c r="AD12" s="123" t="n">
        <x:f>IFERROR((X12*P12/100)/Q12/10000,"")</x:f>
        <x:v>0.0003571527874055166</x:v>
      </x:c>
      <x:c r="AE12" s="123" t="n">
        <x:f>IFERROR(Z12/Q12/10000,"")</x:f>
        <x:v>0.0003664186657427023</x:v>
      </x:c>
      <x:c r="AF12" s="123" t="n">
        <x:f>IFERROR(Y12/S12/10000,"")</x:f>
        <x:v>0.000046304999369315115</x:v>
      </x:c>
      <x:c r="AG12" s="124" t="n">
        <x:f>IF(AA12="","",AA12*10000)</x:f>
        <x:v>17.436048996688516</x:v>
      </x:c>
      <x:c r="AH12" s="124" t="n">
        <x:f>IF(AE12="","",AE12*10000)</x:f>
        <x:v>3.664186657427023</x:v>
      </x:c>
      <x:c r="AI12" s="125" t="str">
        <x:v>FY GDP=75%当年历年GDP+25%下一历年GDP；流量占比均用名义GDP</x:v>
      </x:c>
      <x:c r="AJ12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2" s="96" t="str">
        <x:v>JICA/外务省年度ODA表＋本工作簿动态偿债模型</x:v>
      </x:c>
      <x:c r="AM12" s="78" t="str">
        <x:v>中国名义GDP美元超过日本</x:v>
      </x:c>
      <x:c r="AN12" s="132" t="n">
        <x:v>2010</x:v>
      </x:c>
      <x:c r="AO12" s="78" t="n">
        <x:v>2010</x:v>
      </x:c>
      <x:c r="AP12" s="78" t="str">
        <x:v>World Bank现价美元口径</x:v>
      </x:c>
    </x:row>
    <x:row r="13">
      <x:c r="A13" s="92" t="n">
        <x:v>1988</x:v>
      </x:c>
      <x:c r="B13" s="118" t="n">
        <x:v>1.52064</x:v>
      </x:c>
      <x:c r="C13" s="118" t="n">
        <x:v>312.88888888888886</x:v>
      </x:c>
      <x:c r="D13" s="119" t="n">
        <x:f>IF(OR(B13="",P13=""),"",B13*100/P13)</x:f>
        <x:v>52.35553864753766</x:v>
      </x:c>
      <x:c r="E13" s="118" t="n">
        <x:v>6.668497676914391</x:v>
      </x:c>
      <x:c r="F13" s="118" t="n">
        <x:v>961.4236969453256</x:v>
      </x:c>
      <x:c r="G13" s="118"/>
      <x:c r="H13" s="121" t="n">
        <x:f>IFERROR(E13/E12-1,"")</x:f>
        <x:v>0.11220911580349191</x:v>
      </x:c>
      <x:c r="I13" s="118" t="n">
        <x:v>409.002138735</x:v>
      </x:c>
      <x:c r="J13" s="118" t="n">
        <x:v>3191.5467273161416</x:v>
      </x:c>
      <x:c r="K13" s="119" t="n">
        <x:f>IF(OR(I13="",P13=""),"",I13*P13/100)</x:f>
        <x:v>11.879259163638483</x:v>
      </x:c>
      <x:c r="L13" s="118" t="n">
        <x:v>402.678160994</x:v>
      </x:c>
      <x:c r="M13" s="118" t="n">
        <x:v>3244.9798021981765</x:v>
      </x:c>
      <x:c r="N13" s="118"/>
      <x:c r="O13" s="121" t="n">
        <x:f>IFERROR(L13/L12-1,"")</x:f>
        <x:v>0.06785020109557638</x:v>
      </x:c>
      <x:c r="P13" s="122" t="n">
        <x:v>2.9044491552977605</x:v>
      </x:c>
      <x:c r="Q13" s="119" t="n">
        <x:f>IF(OR(B13="",B14=""),"",0.75*B13+0.25*B14)</x:f>
        <x:v>1.57073</x:v>
      </x:c>
      <x:c r="R13" s="119" t="n">
        <x:f>IF(OR(D13="",D14=""),"",0.75*D13+0.25*D14)</x:f>
        <x:v>55.03225354232824</x:v>
      </x:c>
      <x:c r="S13" s="119" t="n">
        <x:f>IF(OR(I13="",I14=""),"",0.75*I13+0.25*I14)</x:f>
        <x:v>416.2585955205</x:v>
      </x:c>
      <x:c r="T13" s="119" t="n">
        <x:f>IF(OR(K13="",K14=""),"",0.75*K13+0.25*K14)</x:f>
        <x:v>11.897937319684162</x:v>
      </x:c>
      <x:c r="U13" s="120" t="n">
        <x:f>IFERROR(VLOOKUP(A13,'年度ODA'!$A$4:$B$46,2,FALSE),0)</x:f>
        <x:v>1615.21</x:v>
      </x:c>
      <x:c r="V13" s="120" t="n">
        <x:f>IF(U13="","",U13*(0.75*P13+0.25*P14)/100)</x:f>
        <x:v>46.20465898875085</x:v>
      </x:c>
      <x:c r="W13" s="120" t="n">
        <x:f>IFERROR(VLOOKUP(A13,'年度动态结果'!$A$4:$E$72,3,FALSE),"")</x:f>
        <x:v>0</x:v>
      </x:c>
      <x:c r="X13" s="120" t="n">
        <x:f>IFERROR(VLOOKUP(A13,'年度动态结果'!$A$4:$E$72,4,FALSE),"")</x:f>
        <x:v>212.65012499999997</x:v>
      </x:c>
      <x:c r="Y13" s="120" t="n">
        <x:f>IFERROR(VLOOKUP(A13,'年度动态结果'!$A$4:$E$72,5,FALSE),"")</x:f>
        <x:v>212.65012499999997</x:v>
      </x:c>
      <x:c r="Z13" s="120" t="n">
        <x:f>IFERROR(VLOOKUP(A13,'年度动态结果'!$A$4:$F$72,6,FALSE),"")</x:f>
        <x:v>6.0773284932794915</x:v>
      </x:c>
      <x:c r="AA13" s="123" t="n">
        <x:f>IFERROR(V13/Q13/10000,"")</x:f>
        <x:v>0.0029416041578597756</x:v>
      </x:c>
      <x:c r="AB13" s="123" t="n">
        <x:f>IFERROR(U13/S13/10000,"")</x:f>
        <x:v>0.0003880304256493014</x:v>
      </x:c>
      <x:c r="AC13" s="123" t="n">
        <x:f>IFERROR((W13*P13/100)/Q13/10000,"")</x:f>
        <x:v>0</x:v>
      </x:c>
      <x:c r="AD13" s="123" t="n">
        <x:f>IFERROR((X13*P13/100)/Q13/10000,"")</x:f>
        <x:v>0.00039321301301319334</x:v>
      </x:c>
      <x:c r="AE13" s="123" t="n">
        <x:f>IFERROR(Z13/Q13/10000,"")</x:f>
        <x:v>0.0003869110855003401</x:v>
      </x:c>
      <x:c r="AF13" s="123" t="n">
        <x:f>IFERROR(Y13/S13/10000,"")</x:f>
        <x:v>0.00005108606219508741</x:v>
      </x:c>
      <x:c r="AG13" s="124" t="n">
        <x:f>IF(AA13="","",AA13*10000)</x:f>
        <x:v>29.416041578597756</x:v>
      </x:c>
      <x:c r="AH13" s="124" t="n">
        <x:f>IF(AE13="","",AE13*10000)</x:f>
        <x:v>3.869110855003401</x:v>
      </x:c>
      <x:c r="AI13" s="125" t="str">
        <x:v>FY GDP=75%当年历年GDP+25%下一历年GDP；流量占比均用名义GDP</x:v>
      </x:c>
      <x:c r="AJ13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3" s="96" t="str">
        <x:v>JICA/外务省年度ODA表＋本工作簿动态偿债模型</x:v>
      </x:c>
    </x:row>
    <x:row r="14">
      <x:c r="A14" s="92" t="n">
        <x:v>1989</x:v>
      </x:c>
      <x:c r="B14" s="118" t="n">
        <x:v>1.721</x:v>
      </x:c>
      <x:c r="C14" s="118" t="n">
        <x:v>348.3805668016194</x:v>
      </x:c>
      <x:c r="D14" s="119" t="n">
        <x:f>IF(OR(B14="",P14=""),"",B14*100/P14)</x:f>
        <x:v>63.06239822669999</x:v>
      </x:c>
      <x:c r="E14" s="118" t="n">
        <x:v>6.94909851897837</x:v>
      </x:c>
      <x:c r="F14" s="118" t="n">
        <x:v>1001.879030667201</x:v>
      </x:c>
      <x:c r="G14" s="118"/>
      <x:c r="H14" s="121" t="n">
        <x:f>IFERROR(E14/E13-1,"")</x:f>
        <x:v>0.0420785693658392</x:v>
      </x:c>
      <x:c r="I14" s="118" t="n">
        <x:v>438.027965877</x:v>
      </x:c>
      <x:c r="J14" s="118" t="n">
        <x:v>3174.9347358956365</x:v>
      </x:c>
      <x:c r="K14" s="119" t="n">
        <x:f>IF(OR(I14="",P14=""),"",I14*P14/100)</x:f>
        <x:v>11.953971787821196</x:v>
      </x:c>
      <x:c r="L14" s="118" t="n">
        <x:v>422.240417809</x:v>
      </x:c>
      <x:c r="M14" s="118" t="n">
        <x:v>3402.622143897046</x:v>
      </x:c>
      <x:c r="N14" s="118"/>
      <x:c r="O14" s="121" t="n">
        <x:f>IFERROR(L14/L13-1,"")</x:f>
        <x:v>0.048580376861539154</x:v>
      </x:c>
      <x:c r="P14" s="122" t="n">
        <x:v>2.7290430563919563</x:v>
      </x:c>
      <x:c r="Q14" s="119" t="n">
        <x:f>IF(OR(B14="",B15=""),"",0.75*B14+0.25*B15)</x:f>
        <x:v>1.76349</x:v>
      </x:c>
      <x:c r="R14" s="119" t="n">
        <x:f>IF(OR(D14="",D15=""),"",0.75*D14+0.25*D15)</x:f>
        <x:v>61.607111263559666</x:v>
      </x:c>
      <x:c r="S14" s="119" t="n">
        <x:f>IF(OR(I14="",I15=""),"",0.75*I14+0.25*I15)</x:f>
        <x:v>446.27326652675</x:v>
      </x:c>
      <x:c r="T14" s="119" t="n">
        <x:f>IF(OR(K14="",K15=""),"",0.75*K14+0.25*K15)</x:f>
        <x:v>12.855416129970662</x:v>
      </x:c>
      <x:c r="U14" s="120" t="n">
        <x:f>IFERROR(VLOOKUP(A14,'年度ODA'!$A$4:$B$46,2,FALSE),0)</x:f>
        <x:v>971.79</x:v>
      </x:c>
      <x:c r="V14" s="120" t="n">
        <x:f>IF(U14="","",U14*(0.75*P14+0.25*P15)/100)</x:f>
        <x:v>27.916176326768788</x:v>
      </x:c>
      <x:c r="W14" s="120" t="n">
        <x:f>IFERROR(VLOOKUP(A14,'年度动态结果'!$A$4:$E$72,3,FALSE),"")</x:f>
        <x:v>0</x:v>
      </x:c>
      <x:c r="X14" s="120" t="n">
        <x:f>IFERROR(VLOOKUP(A14,'年度动态结果'!$A$4:$E$72,4,FALSE),"")</x:f>
        <x:v>244.98762499999998</x:v>
      </x:c>
      <x:c r="Y14" s="120" t="n">
        <x:f>IFERROR(VLOOKUP(A14,'年度动态结果'!$A$4:$E$72,5,FALSE),"")</x:f>
        <x:v>244.98762499999998</x:v>
      </x:c>
      <x:c r="Z14" s="120" t="n">
        <x:f>IFERROR(VLOOKUP(A14,'年度动态结果'!$A$4:$F$72,6,FALSE),"")</x:f>
        <x:v>7.009994262226603</x:v>
      </x:c>
      <x:c r="AA14" s="123" t="n">
        <x:f>IFERROR(V14/Q14/10000,"")</x:f>
        <x:v>0.0015830073505814486</x:v>
      </x:c>
      <x:c r="AB14" s="123" t="n">
        <x:f>IFERROR(U14/S14/10000,"")</x:f>
        <x:v>0.00021775671385454817</x:v>
      </x:c>
      <x:c r="AC14" s="123" t="n">
        <x:f>IFERROR((W14*P14/100)/Q14/10000,"")</x:f>
        <x:v>0</x:v>
      </x:c>
      <x:c r="AD14" s="123" t="n">
        <x:f>IFERROR((X14*P14/100)/Q14/10000,"")</x:f>
        <x:v>0.00037912422350464496</x:v>
      </x:c>
      <x:c r="AE14" s="123" t="n">
        <x:f>IFERROR(Z14/Q14/10000,"")</x:f>
        <x:v>0.00039750689044035426</x:v>
      </x:c>
      <x:c r="AF14" s="123" t="n">
        <x:f>IFERROR(Y14/S14/10000,"")</x:f>
        <x:v>0.00005489632549730944</x:v>
      </x:c>
      <x:c r="AG14" s="124" t="n">
        <x:f>IF(AA14="","",AA14*10000)</x:f>
        <x:v>15.830073505814486</x:v>
      </x:c>
      <x:c r="AH14" s="124" t="n">
        <x:f>IF(AE14="","",AE14*10000)</x:f>
        <x:v>3.9750689044035425</x:v>
      </x:c>
      <x:c r="AI14" s="125" t="str">
        <x:v>FY GDP=75%当年历年GDP+25%下一历年GDP；流量占比均用名义GDP</x:v>
      </x:c>
      <x:c r="AJ14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4" s="96" t="str">
        <x:v>JICA/外务省年度ODA表＋本工作簿动态偿债模型</x:v>
      </x:c>
    </x:row>
    <x:row r="15">
      <x:c r="A15" s="92" t="n">
        <x:v>1990</x:v>
      </x:c>
      <x:c r="B15" s="118" t="n">
        <x:v>1.89096</x:v>
      </x:c>
      <x:c r="C15" s="118" t="n">
        <x:v>361.56022944550665</x:v>
      </x:c>
      <x:c r="D15" s="119" t="n">
        <x:f>IF(OR(B15="",P15=""),"",B15*100/P15)</x:f>
        <x:v>57.24125037413871</x:v>
      </x:c>
      <x:c r="E15" s="118" t="n">
        <x:v>7.22167826827121</x:v>
      </x:c>
      <x:c r="F15" s="118" t="n">
        <x:v>1041.177931705255</x:v>
      </x:c>
      <x:c r="G15" s="118" t="n">
        <x:v>1892.2713675600942</x:v>
      </x:c>
      <x:c r="H15" s="121" t="n">
        <x:f>IFERROR(E15/E14-1,"")</x:f>
        <x:v>0.03922519569242122</x:v>
      </x:c>
      <x:c r="I15" s="118" t="n">
        <x:v>471.009168476</x:v>
      </x:c>
      <x:c r="J15" s="118" t="n">
        <x:v>3252.9942398673966</x:v>
      </x:c>
      <x:c r="K15" s="119" t="n">
        <x:f>IF(OR(I15="",P15=""),"",I15*P15/100)</x:f>
        <x:v>15.559749156419059</x:v>
      </x:c>
      <x:c r="L15" s="118" t="n">
        <x:v>442.8994299</x:v>
      </x:c>
      <x:c r="M15" s="118" t="n">
        <x:v>3569.1026821094515</x:v>
      </x:c>
      <x:c r="N15" s="118" t="n">
        <x:v>4355.367751167158</x:v>
      </x:c>
      <x:c r="O15" s="121" t="n">
        <x:f>IFERROR(L15/L14-1,"")</x:f>
        <x:v>0.048927130657456575</x:v>
      </x:c>
      <x:c r="P15" s="122" t="n">
        <x:v>3.3034917784645836</x:v>
      </x:c>
      <x:c r="Q15" s="119" t="n">
        <x:f>IF(OR(B15="",B16=""),"",0.75*B15+0.25*B16)</x:f>
        <x:v>1.9699925</x:v>
      </x:c>
      <x:c r="R15" s="119" t="n">
        <x:f>IF(OR(D15="",D16=""),"",0.75*D15+0.25*D16)</x:f>
        <x:v>56.89335852427152</x:v>
      </x:c>
      <x:c r="S15" s="119" t="n">
        <x:f>IF(OR(I15="",I16=""),"",0.75*I15+0.25*I16)</x:f>
        <x:v>478.69870711925</x:v>
      </x:c>
      <x:c r="T15" s="119" t="n">
        <x:f>IF(OR(K15="",K16=""),"",0.75*K15+0.25*K16)</x:f>
        <x:v>16.627072061300034</x:v>
      </x:c>
      <x:c r="U15" s="120" t="n">
        <x:f>IFERROR(VLOOKUP(A15,'年度ODA'!$A$4:$B$46,2,FALSE),0)</x:f>
        <x:v>1225.24</x:v>
      </x:c>
      <x:c r="V15" s="120" t="n">
        <x:f>IF(U15="","",U15*(0.75*P15+0.25*P16)/100)</x:f>
        <x:v>42.46165749140652</x:v>
      </x:c>
      <x:c r="W15" s="120" t="n">
        <x:f>IFERROR(VLOOKUP(A15,'年度动态结果'!$A$4:$E$72,3,FALSE),"")</x:f>
        <x:v>23.515</x:v>
      </x:c>
      <x:c r="X15" s="120" t="n">
        <x:f>IFERROR(VLOOKUP(A15,'年度动态结果'!$A$4:$E$72,4,FALSE),"")</x:f>
        <x:v>257.029775</x:v>
      </x:c>
      <x:c r="Y15" s="120" t="n">
        <x:f>IFERROR(VLOOKUP(A15,'年度动态结果'!$A$4:$E$72,5,FALSE),"")</x:f>
        <x:v>280.544775</x:v>
      </x:c>
      <x:c r="Z15" s="120" t="n">
        <x:f>IFERROR(VLOOKUP(A15,'年度动态结果'!$A$4:$F$72,6,FALSE),"")</x:f>
        <x:v>9.633653384758482</x:v>
      </x:c>
      <x:c r="AA15" s="123" t="n">
        <x:f>IFERROR(V15/Q15/10000,"")</x:f>
        <x:v>0.0021554222917806298</x:v>
      </x:c>
      <x:c r="AB15" s="123" t="n">
        <x:f>IFERROR(U15/S15/10000,"")</x:f>
        <x:v>0.00025595222668833677</x:v>
      </x:c>
      <x:c r="AC15" s="123" t="n">
        <x:f>IFERROR((W15*P15/100)/Q15/10000,"")</x:f>
        <x:v>0.000039432439042582486</x:v>
      </x:c>
      <x:c r="AD15" s="123" t="n">
        <x:f>IFERROR((X15*P15/100)/Q15/10000,"")</x:f>
        <x:v>0.0004310147112403228</x:v>
      </x:c>
      <x:c r="AE15" s="123" t="n">
        <x:f>IFERROR(Z15/Q15/10000,"")</x:f>
        <x:v>0.0004890198000631212</x:v>
      </x:c>
      <x:c r="AF15" s="123" t="n">
        <x:f>IFERROR(Y15/S15/10000,"")</x:f>
        <x:v>0.000058605709776883256</x:v>
      </x:c>
      <x:c r="AG15" s="124" t="n">
        <x:f>IF(AA15="","",AA15*10000)</x:f>
        <x:v>21.554222917806296</x:v>
      </x:c>
      <x:c r="AH15" s="124" t="n">
        <x:f>IF(AE15="","",AE15*10000)</x:f>
        <x:v>4.890198000631211</x:v>
      </x:c>
      <x:c r="AI15" s="125" t="str">
        <x:v>FY GDP=75%当年历年GDP+25%下一历年GDP；流量占比均用名义GDP</x:v>
      </x:c>
      <x:c r="AJ15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5" s="96" t="str">
        <x:v>JICA/外务省年度ODA表＋本工作簿动态偿债模型</x:v>
      </x:c>
    </x:row>
    <x:row r="16">
      <x:c r="A16" s="92" t="n">
        <x:v>1991</x:v>
      </x:c>
      <x:c r="B16" s="118" t="n">
        <x:v>2.20709</x:v>
      </x:c>
      <x:c r="C16" s="118" t="n">
        <x:v>384.5104529616725</x:v>
      </x:c>
      <x:c r="D16" s="119" t="n">
        <x:f>IF(OR(B16="",P16=""),"",B16*100/P16)</x:f>
        <x:v>55.84968297466994</x:v>
      </x:c>
      <x:c r="E16" s="118" t="n">
        <x:v>7.8987562743</x:v>
      </x:c>
      <x:c r="F16" s="118" t="n">
        <x:v>1138.7949469934388</x:v>
      </x:c>
      <x:c r="G16" s="118" t="n">
        <x:v>2069.420176441635</x:v>
      </x:c>
      <x:c r="H16" s="121" t="n">
        <x:f>IFERROR(E16/E15-1,"")</x:f>
        <x:v>0.09375632379021437</x:v>
      </x:c>
      <x:c r="I16" s="118" t="n">
        <x:v>501.767323049</x:v>
      </x:c>
      <x:c r="J16" s="118" t="n">
        <x:v>3724.8876488623055</x:v>
      </x:c>
      <x:c r="K16" s="119" t="n">
        <x:f>IF(OR(I16="",P16=""),"",I16*P16/100)</x:f>
        <x:v>19.82904077594296</x:v>
      </x:c>
      <x:c r="L16" s="118" t="n">
        <x:v>458.035503575</x:v>
      </x:c>
      <x:c r="M16" s="118" t="n">
        <x:v>3691.076650696962</x:v>
      </x:c>
      <x:c r="N16" s="118" t="n">
        <x:v>4508.822915962046</x:v>
      </x:c>
      <x:c r="O16" s="121" t="n">
        <x:f>IFERROR(L16/L15-1,"")</x:f>
        <x:v>0.03417496761830896</x:v>
      </x:c>
      <x:c r="P16" s="122" t="n">
        <x:v>3.951839800059391</x:v>
      </x:c>
      <x:c r="Q16" s="119" t="n">
        <x:f>IF(OR(B16="",B17=""),"",0.75*B16+0.25*B17)</x:f>
        <x:v>2.3377075</x:v>
      </x:c>
      <x:c r="R16" s="119" t="n">
        <x:f>IF(OR(D16="",D17=""),"",0.75*D16+0.25*D17)</x:f>
        <x:v>57.5594295604058</x:v>
      </x:c>
      <x:c r="S16" s="119" t="n">
        <x:f>IF(OR(I16="",I17=""),"",0.75*I16+0.25*I17)</x:f>
        <x:v>505.01998069</x:v>
      </x:c>
      <x:c r="T16" s="119" t="n">
        <x:f>IF(OR(K16="",K17=""),"",0.75*K16+0.25*K17)</x:f>
        <x:v>20.475334327630325</x:v>
      </x:c>
      <x:c r="U16" s="120" t="n">
        <x:f>IFERROR(VLOOKUP(A16,'年度ODA'!$A$4:$B$46,2,FALSE),0)</x:f>
        <x:v>1296.07</x:v>
      </x:c>
      <x:c r="V16" s="120" t="n">
        <x:f>IF(U16="","",U16*(0.75*P16+0.25*P17)/100)</x:f>
        <x:v>52.522172293366154</x:v>
      </x:c>
      <x:c r="W16" s="120" t="n">
        <x:f>IFERROR(VLOOKUP(A16,'年度动态结果'!$A$4:$E$72,3,FALSE),"")</x:f>
        <x:v>43</x:v>
      </x:c>
      <x:c r="X16" s="120" t="n">
        <x:f>IFERROR(VLOOKUP(A16,'年度动态结果'!$A$4:$E$72,4,FALSE),"")</x:f>
        <x:v>286.8130499999999</x:v>
      </x:c>
      <x:c r="Y16" s="120" t="n">
        <x:f>IFERROR(VLOOKUP(A16,'年度动态结果'!$A$4:$E$72,5,FALSE),"")</x:f>
        <x:v>329.81305</x:v>
      </x:c>
      <x:c r="Z16" s="120" t="n">
        <x:f>IFERROR(VLOOKUP(A16,'年度动态结果'!$A$4:$F$72,6,FALSE),"")</x:f>
        <x:v>13.322334894316764</x:v>
      </x:c>
      <x:c r="AA16" s="123" t="n">
        <x:f>IFERROR(V16/Q16/10000,"")</x:f>
        <x:v>0.0022467384090339</x:v>
      </x:c>
      <x:c r="AB16" s="123" t="n">
        <x:f>IFERROR(U16/S16/10000,"")</x:f>
        <x:v>0.0002566373707094127</x:v>
      </x:c>
      <x:c r="AC16" s="123" t="n">
        <x:f>IFERROR((W16*P16/100)/Q16/10000,"")</x:f>
        <x:v>0.00007269049331558967</x:v>
      </x:c>
      <x:c r="AD16" s="123" t="n">
        <x:f>IFERROR((X16*P16/100)/Q16/10000,"")</x:f>
        <x:v>0.00048485074636857854</x:v>
      </x:c>
      <x:c r="AE16" s="123" t="n">
        <x:f>IFERROR(Z16/Q16/10000,"")</x:f>
        <x:v>0.0005698888716538218</x:v>
      </x:c>
      <x:c r="AF16" s="123" t="n">
        <x:f>IFERROR(Y16/S16/10000,"")</x:f>
        <x:v>0.00006530693093556064</x:v>
      </x:c>
      <x:c r="AG16" s="124" t="n">
        <x:f>IF(AA16="","",AA16*10000)</x:f>
        <x:v>22.467384090339</x:v>
      </x:c>
      <x:c r="AH16" s="124" t="n">
        <x:f>IF(AE16="","",AE16*10000)</x:f>
        <x:v>5.698888716538217</x:v>
      </x:c>
      <x:c r="AI16" s="125" t="str">
        <x:v>FY GDP=75%当年历年GDP+25%下一历年GDP；流量占比均用名义GDP</x:v>
      </x:c>
      <x:c r="AJ16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6" s="96" t="str">
        <x:v>JICA/外务省年度ODA表＋本工作簿动态偿债模型</x:v>
      </x:c>
    </x:row>
    <x:row r="17">
      <x:c r="A17" s="92" t="n">
        <x:v>1992</x:v>
      </x:c>
      <x:c r="B17" s="118" t="n">
        <x:v>2.72956</x:v>
      </x:c>
      <x:c r="C17" s="118" t="n">
        <x:v>428.5023547880691</x:v>
      </x:c>
      <x:c r="D17" s="119" t="n">
        <x:f>IF(OR(B17="",P17=""),"",B17*100/P17)</x:f>
        <x:v>62.6886693176134</x:v>
      </x:c>
      <x:c r="E17" s="118" t="n">
        <x:v>9.0280906377</x:v>
      </x:c>
      <x:c r="F17" s="118" t="n">
        <x:v>1301.6155508764148</x:v>
      </x:c>
      <x:c r="G17" s="118" t="n">
        <x:v>2365.3392094511196</x:v>
      </x:c>
      <x:c r="H17" s="121" t="n">
        <x:f>IFERROR(E17/E16-1,"")</x:f>
        <x:v>0.14297622615277916</x:v>
      </x:c>
      <x:c r="I17" s="118" t="n">
        <x:v>514.777953613</x:v>
      </x:c>
      <x:c r="J17" s="118" t="n">
        <x:v>4064.5295675054263</x:v>
      </x:c>
      <x:c r="K17" s="119" t="n">
        <x:f>IF(OR(I17="",P17=""),"",I17*P17/100)</x:f>
        <x:v>22.41421498269241</x:v>
      </x:c>
      <x:c r="L17" s="118" t="n">
        <x:v>461.919963352</x:v>
      </x:c>
      <x:c r="M17" s="118" t="n">
        <x:v>3722.3795489909767</x:v>
      </x:c>
      <x:c r="N17" s="118" t="n">
        <x:v>4549.428746903567</x:v>
      </x:c>
      <x:c r="O17" s="121" t="n">
        <x:f>IFERROR(L17/L16-1,"")</x:f>
        <x:v>0.008480695812183914</x:v>
      </x:c>
      <x:c r="P17" s="122" t="n">
        <x:v>4.35415208156777</x:v>
      </x:c>
      <x:c r="Q17" s="119" t="n">
        <x:f>IF(OR(B17="",B18=""),"",0.75*B17+0.25*B18)</x:f>
        <x:v>2.9426625000000004</x:v>
      </x:c>
      <x:c r="R17" s="119" t="n">
        <x:f>IF(OR(D17="",D18=""),"",0.75*D17+0.25*D18)</x:f>
        <x:v>64.29826236719396</x:v>
      </x:c>
      <x:c r="S17" s="119" t="n">
        <x:f>IF(OR(I17="",I18=""),"",0.75*I17+0.25*I18)</x:f>
        <x:v>514.863875665</x:v>
      </x:c>
      <x:c r="T17" s="119" t="n">
        <x:f>IF(OR(K17="",K18=""),"",0.75*K17+0.25*K18)</x:f>
        <x:v>23.483702014152126</x:v>
      </x:c>
      <x:c r="U17" s="120" t="n">
        <x:f>IFERROR(VLOOKUP(A17,'年度ODA'!$A$4:$B$46,2,FALSE),0)</x:f>
        <x:v>1373.28</x:v>
      </x:c>
      <x:c r="V17" s="120" t="n">
        <x:f>IF(U17="","",U17*(0.75*P17+0.25*P18)/100)</x:f>
        <x:v>62.63590719626372</x:v>
      </x:c>
      <x:c r="W17" s="120" t="n">
        <x:f>IFERROR(VLOOKUP(A17,'年度动态结果'!$A$4:$E$72,3,FALSE),"")</x:f>
        <x:v>99.25</x:v>
      </x:c>
      <x:c r="X17" s="120" t="n">
        <x:f>IFERROR(VLOOKUP(A17,'年度动态结果'!$A$4:$E$72,4,FALSE),"")</x:f>
        <x:v>318.84586999999993</x:v>
      </x:c>
      <x:c r="Y17" s="120" t="n">
        <x:f>IFERROR(VLOOKUP(A17,'年度动态结果'!$A$4:$E$72,5,FALSE),"")</x:f>
        <x:v>418.09587</x:v>
      </x:c>
      <x:c r="Z17" s="120" t="n">
        <x:f>IFERROR(VLOOKUP(A17,'年度动态结果'!$A$4:$F$72,6,FALSE),"")</x:f>
        <x:v>18.798294765514726</x:v>
      </x:c>
      <x:c r="AA17" s="123" t="n">
        <x:f>IFERROR(V17/Q17/10000,"")</x:f>
        <x:v>0.0021285453971110757</x:v>
      </x:c>
      <x:c r="AB17" s="123" t="n">
        <x:f>IFERROR(U17/S17/10000,"")</x:f>
        <x:v>0.0002667268116696412</x:v>
      </x:c>
      <x:c r="AC17" s="123" t="n">
        <x:f>IFERROR((W17*P17/100)/Q17/10000,"")</x:f>
        <x:v>0.00014685666266369356</x:v>
      </x:c>
      <x:c r="AD17" s="123" t="n">
        <x:f>IFERROR((X17*P17/100)/Q17/10000,"")</x:f>
        <x:v>0.000471784789645359</x:v>
      </x:c>
      <x:c r="AE17" s="123" t="n">
        <x:f>IFERROR(Z17/Q17/10000,"")</x:f>
        <x:v>0.0006388192585970944</x:v>
      </x:c>
      <x:c r="AF17" s="123" t="n">
        <x:f>IFERROR(Y17/S17/10000,"")</x:f>
        <x:v>0.00008120512814381974</x:v>
      </x:c>
      <x:c r="AG17" s="124" t="n">
        <x:f>IF(AA17="","",AA17*10000)</x:f>
        <x:v>21.28545397111076</x:v>
      </x:c>
      <x:c r="AH17" s="124" t="n">
        <x:f>IF(AE17="","",AE17*10000)</x:f>
        <x:v>6.388192585970944</x:v>
      </x:c>
      <x:c r="AI17" s="125" t="str">
        <x:v>FY GDP=75%当年历年GDP+25%下一历年GDP；流量占比均用名义GDP</x:v>
      </x:c>
      <x:c r="AJ17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7" s="96" t="str">
        <x:v>JICA/外务省年度ODA表＋本工作簿动态偿债模型</x:v>
      </x:c>
    </x:row>
    <x:row r="18">
      <x:c r="A18" s="92" t="n">
        <x:v>1993</x:v>
      </x:c>
      <x:c r="B18" s="118" t="n">
        <x:v>3.58197</x:v>
      </x:c>
      <x:c r="C18" s="118" t="n">
        <x:v>446.5572912121476</x:v>
      </x:c>
      <x:c r="D18" s="119" t="n">
        <x:f>IF(OR(B18="",P18=""),"",B18*100/P18)</x:f>
        <x:v>69.12704151593564</x:v>
      </x:c>
      <x:c r="E18" s="118" t="n">
        <x:v>10.2853518236</x:v>
      </x:c>
      <x:c r="F18" s="118" t="n">
        <x:v>1482.8798709583486</x:v>
      </x:c>
      <x:c r="G18" s="118" t="n">
        <x:v>2694.8091532400213</x:v>
      </x:c>
      <x:c r="H18" s="121" t="n">
        <x:f>IFERROR(E18/E17-1,"")</x:f>
        <x:v>0.13926102831199527</x:v>
      </x:c>
      <x:c r="I18" s="118" t="n">
        <x:v>515.121641821</x:v>
      </x:c>
      <x:c r="J18" s="118" t="n">
        <x:v>4632.480515091126</x:v>
      </x:c>
      <x:c r="K18" s="119" t="n">
        <x:f>IF(OR(I18="",P18=""),"",I18*P18/100)</x:f>
        <x:v>26.692163108531275</x:v>
      </x:c>
      <x:c r="L18" s="118" t="n">
        <x:v>459.527588184</x:v>
      </x:c>
      <x:c r="M18" s="118" t="n">
        <x:v>3703.1006065216925</x:v>
      </x:c>
      <x:c r="N18" s="118" t="n">
        <x:v>4528.5368731210165</x:v>
      </x:c>
      <x:c r="O18" s="121" t="n">
        <x:f>IFERROR(L18/L17-1,"")</x:f>
        <x:v>-0.005179198471179536</x:v>
      </x:c>
      <x:c r="P18" s="122" t="n">
        <x:v>5.181720382426983</x:v>
      </x:c>
      <x:c r="Q18" s="119" t="n">
        <x:f>IF(OR(B18="",B19=""),"",0.75*B18+0.25*B19)</x:f>
        <x:v>3.9080325</x:v>
      </x:c>
      <x:c r="R18" s="119" t="n">
        <x:f>IF(OR(D18="",D19=""),"",0.75*D18+0.25*D19)</x:f>
        <x:v>66.33143777063445</x:v>
      </x:c>
      <x:c r="S18" s="119" t="n">
        <x:f>IF(OR(I18="",I19=""),"",0.75*I18+0.25*I19)</x:f>
        <x:v>516.76000636575</x:v>
      </x:c>
      <x:c r="T18" s="119" t="n">
        <x:f>IF(OR(K18="",K19=""),"",0.75*K18+0.25*K19)</x:f>
        <x:v>31.016774139518095</x:v>
      </x:c>
      <x:c r="U18" s="120" t="n">
        <x:f>IFERROR(VLOOKUP(A18,'年度ODA'!$A$4:$B$46,2,FALSE),0)</x:f>
        <x:v>1387.43</x:v>
      </x:c>
      <x:c r="V18" s="120" t="n">
        <x:f>IF(U18="","",U18*(0.75*P18+0.25*P19)/100)</x:f>
        <x:v>83.16855166819451</x:v>
      </x:c>
      <x:c r="W18" s="120" t="n">
        <x:f>IFERROR(VLOOKUP(A18,'年度动态结果'!$A$4:$E$72,3,FALSE),"")</x:f>
        <x:v>150</x:v>
      </x:c>
      <x:c r="X18" s="120" t="n">
        <x:f>IFERROR(VLOOKUP(A18,'年度动态结果'!$A$4:$E$72,4,FALSE),"")</x:f>
        <x:v>369.10774</x:v>
      </x:c>
      <x:c r="Y18" s="120" t="n">
        <x:f>IFERROR(VLOOKUP(A18,'年度动态结果'!$A$4:$E$72,5,FALSE),"")</x:f>
        <x:v>519.10774</x:v>
      </x:c>
      <x:c r="Z18" s="120" t="n">
        <x:f>IFERROR(VLOOKUP(A18,'年度动态结果'!$A$4:$F$72,6,FALSE),"")</x:f>
        <x:v>30.36983542039163</x:v>
      </x:c>
      <x:c r="AA18" s="123" t="n">
        <x:f>IFERROR(V18/Q18/10000,"")</x:f>
        <x:v>0.0021281438081232566</x:v>
      </x:c>
      <x:c r="AB18" s="123" t="n">
        <x:f>IFERROR(U18/S18/10000,"")</x:f>
        <x:v>0.0002684863346444832</x:v>
      </x:c>
      <x:c r="AC18" s="123" t="n">
        <x:f>IFERROR((W18*P18/100)/Q18/10000,"")</x:f>
        <x:v>0.0001988873064295262</x:v>
      </x:c>
      <x:c r="AD18" s="123" t="n">
        <x:f>IFERROR((X18*P18/100)/Q18/10000,"")</x:f>
        <x:v>0.000489405627939266</x:v>
      </x:c>
      <x:c r="AE18" s="123" t="n">
        <x:f>IFERROR(Z18/Q18/10000,"")</x:f>
        <x:v>0.0007771131744782478</x:v>
      </x:c>
      <x:c r="AF18" s="123" t="n">
        <x:f>IFERROR(Y18/S18/10000,"")</x:f>
        <x:v>0.00010045431798229921</x:v>
      </x:c>
      <x:c r="AG18" s="124" t="n">
        <x:f>IF(AA18="","",AA18*10000)</x:f>
        <x:v>21.281438081232565</x:v>
      </x:c>
      <x:c r="AH18" s="124" t="n">
        <x:f>IF(AE18="","",AE18*10000)</x:f>
        <x:v>7.771131744782478</x:v>
      </x:c>
      <x:c r="AI18" s="125" t="str">
        <x:v>FY GDP=75%当年历年GDP+25%下一历年GDP；流量占比均用名义GDP</x:v>
      </x:c>
      <x:c r="AJ18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8" s="96" t="str">
        <x:v>JICA/外务省年度ODA表＋本工作簿动态偿债模型</x:v>
      </x:c>
    </x:row>
    <x:row r="19">
      <x:c r="A19" s="92" t="n">
        <x:v>1994</x:v>
      </x:c>
      <x:c r="B19" s="118" t="n">
        <x:v>4.88622</x:v>
      </x:c>
      <x:c r="C19" s="118" t="n">
        <x:v>566.929539493172</x:v>
      </x:c>
      <x:c r="D19" s="119" t="n">
        <x:f>IF(OR(B19="",P19=""),"",B19*100/P19)</x:f>
        <x:v>57.94462653473086</x:v>
      </x:c>
      <x:c r="E19" s="118" t="n">
        <x:v>11.6309548116</x:v>
      </x:c>
      <x:c r="F19" s="118" t="n">
        <x:v>1676.8807782125066</x:v>
      </x:c>
      <x:c r="G19" s="118" t="n">
        <x:v>3047.093716345303</x:v>
      </x:c>
      <x:c r="H19" s="121" t="n">
        <x:f>IFERROR(E19/E18-1,"")</x:f>
        <x:v>0.1308271229879061</x:v>
      </x:c>
      <x:c r="I19" s="118" t="n">
        <x:v>521.6751</x:v>
      </x:c>
      <x:c r="J19" s="118" t="n">
        <x:v>5104.063486348399</x:v>
      </x:c>
      <x:c r="K19" s="119" t="n">
        <x:f>IF(OR(I19="",P19=""),"",I19*P19/100)</x:f>
        <x:v>43.99060723247855</x:v>
      </x:c>
      <x:c r="L19" s="118" t="n">
        <x:v>464.091002092</x:v>
      </x:c>
      <x:c r="M19" s="118" t="n">
        <x:v>3739.874853041486</x:v>
      </x:c>
      <x:c r="N19" s="118" t="n">
        <x:v>4577.598279647318</x:v>
      </x:c>
      <x:c r="O19" s="121" t="n">
        <x:f>IFERROR(L19/L18-1,"")</x:f>
        <x:v>0.009930663632262027</x:v>
      </x:c>
      <x:c r="P19" s="122" t="n">
        <x:v>8.432567939792133</x:v>
      </x:c>
      <x:c r="Q19" s="119" t="n">
        <x:f>IF(OR(B19="",B20=""),"",0.75*B19+0.25*B20)</x:f>
        <x:v>5.2059</x:v>
      </x:c>
      <x:c r="R19" s="119" t="n">
        <x:f>IF(OR(D19="",D20=""),"",0.75*D19+0.25*D20)</x:f>
        <x:v>60.81695185484091</x:v>
      </x:c>
      <x:c r="S19" s="119" t="n">
        <x:f>IF(OR(I19="",I20=""),"",0.75*I19+0.25*I20)</x:f>
        <x:v>523.8721250000001</x:v>
      </x:c>
      <x:c r="T19" s="119" t="n">
        <x:f>IF(OR(K19="",K20=""),"",0.75*K19+0.25*K20)</x:f>
        <x:v>44.76772426976138</x:v>
      </x:c>
      <x:c r="U19" s="120" t="n">
        <x:f>IFERROR(VLOOKUP(A19,'年度ODA'!$A$4:$B$46,2,FALSE),0)</x:f>
        <x:v>1403.42</x:v>
      </x:c>
      <x:c r="V19" s="120" t="n">
        <x:f>IF(U19="","",U19*(0.75*P19+0.25*P20)/100)</x:f>
        <x:v>119.91017670643643</x:v>
      </x:c>
      <x:c r="W19" s="120" t="n">
        <x:f>IFERROR(VLOOKUP(A19,'年度动态结果'!$A$4:$E$72,3,FALSE),"")</x:f>
        <x:v>167.875</x:v>
      </x:c>
      <x:c r="X19" s="120" t="n">
        <x:f>IFERROR(VLOOKUP(A19,'年度动态结果'!$A$4:$E$72,4,FALSE),"")</x:f>
        <x:v>382.64432999999997</x:v>
      </x:c>
      <x:c r="Y19" s="120" t="n">
        <x:f>IFERROR(VLOOKUP(A19,'年度动态结果'!$A$4:$E$72,5,FALSE),"")</x:f>
        <x:v>550.5193300000001</x:v>
      </x:c>
      <x:c r="Z19" s="120" t="n">
        <x:f>IFERROR(VLOOKUP(A19,'年度动态结果'!$A$4:$F$72,6,FALSE),"")</x:f>
        <x:v>46.89713771398109</x:v>
      </x:c>
      <x:c r="AA19" s="123" t="n">
        <x:f>IFERROR(V19/Q19/10000,"")</x:f>
        <x:v>0.0023033515185930664</x:v>
      </x:c>
      <x:c r="AB19" s="123" t="n">
        <x:f>IFERROR(U19/S19/10000,"")</x:f>
        <x:v>0.00026789362003179685</x:v>
      </x:c>
      <x:c r="AC19" s="123" t="n">
        <x:f>IFERROR((W19*P19/100)/Q19/10000,"")</x:f>
        <x:v>0.0002719255734633021</x:v>
      </x:c>
      <x:c r="AD19" s="123" t="n">
        <x:f>IFERROR((X19*P19/100)/Q19/10000,"")</x:f>
        <x:v>0.000619811043143595</x:v>
      </x:c>
      <x:c r="AE19" s="123" t="n">
        <x:f>IFERROR(Z19/Q19/10000,"")</x:f>
        <x:v>0.000900845919321944</x:v>
      </x:c>
      <x:c r="AF19" s="123" t="n">
        <x:f>IFERROR(Y19/S19/10000,"")</x:f>
        <x:v>0.00010508658577701571</x:v>
      </x:c>
      <x:c r="AG19" s="124" t="n">
        <x:f>IF(AA19="","",AA19*10000)</x:f>
        <x:v>23.033515185930664</x:v>
      </x:c>
      <x:c r="AH19" s="124" t="n">
        <x:f>IF(AE19="","",AE19*10000)</x:f>
        <x:v>9.00845919321944</x:v>
      </x:c>
      <x:c r="AI19" s="125" t="str">
        <x:v>FY GDP=75%当年历年GDP+25%下一历年GDP；流量占比均用名义GDP</x:v>
      </x:c>
      <x:c r="AJ19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19" s="96" t="str">
        <x:v>JICA/外务省年度ODA表＋本工作簿动态偿债模型</x:v>
      </x:c>
    </x:row>
    <x:row r="20">
      <x:c r="A20" s="92" t="n">
        <x:v>1995</x:v>
      </x:c>
      <x:c r="B20" s="118" t="n">
        <x:v>6.16494</x:v>
      </x:c>
      <x:c r="C20" s="118" t="n">
        <x:v>738.1908962275504</x:v>
      </x:c>
      <x:c r="D20" s="119" t="n">
        <x:f>IF(OR(B20="",P20=""),"",B20*100/P20)</x:f>
        <x:v>69.43392781517105</x:v>
      </x:c>
      <x:c r="E20" s="118" t="n">
        <x:v>12.9121525974</x:v>
      </x:c>
      <x:c r="F20" s="118" t="n">
        <x:v>1861.5961326177824</x:v>
      </x:c>
      <x:c r="G20" s="118" t="n">
        <x:v>3383.2738422953284</x:v>
      </x:c>
      <x:c r="H20" s="121" t="n">
        <x:f>IFERROR(E20/E19-1,"")</x:f>
        <x:v>0.11015413665971874</x:v>
      </x:c>
      <x:c r="I20" s="118" t="n">
        <x:v>530.4632</x:v>
      </x:c>
      <x:c r="J20" s="118" t="n">
        <x:v>5639.64975398577</x:v>
      </x:c>
      <x:c r="K20" s="119" t="n">
        <x:f>IF(OR(I20="",P20=""),"",I20*P20/100)</x:f>
        <x:v>47.09907538160987</x:v>
      </x:c>
      <x:c r="L20" s="118" t="n">
        <x:v>474.960270755</x:v>
      </x:c>
      <x:c r="M20" s="118" t="n">
        <x:v>3827.4647963079296</x:v>
      </x:c>
      <x:c r="N20" s="118" t="n">
        <x:v>4698.034872826114</x:v>
      </x:c>
      <x:c r="O20" s="121" t="n">
        <x:f>IFERROR(L20/L19-1,"")</x:f>
        <x:v>0.023420554619685063</x:v>
      </x:c>
      <x:c r="P20" s="122" t="n">
        <x:v>8.878858209506308</x:v>
      </x:c>
      <x:c r="Q20" s="119" t="n">
        <x:f>IF(OR(B20="",B21=""),"",0.75*B20+0.25*B21)</x:f>
        <x:v>6.42897</x:v>
      </x:c>
      <x:c r="R20" s="119" t="n">
        <x:f>IF(OR(D20="",D21=""),"",0.75*D20+0.25*D21)</x:f>
        <x:v>75.69474948841884</x:v>
      </x:c>
      <x:c r="S20" s="119" t="n">
        <x:f>IF(OR(I20="",I21=""),"",0.75*I20+0.25*I21)</x:f>
        <x:v>534.404375</x:v>
      </x:c>
      <x:c r="T20" s="119" t="n">
        <x:f>IF(OR(K20="",K21=""),"",0.75*K20+0.25*K21)</x:f>
        <x:v>45.76159678684565</x:v>
      </x:c>
      <x:c r="U20" s="120" t="n">
        <x:f>IFERROR(VLOOKUP(A20,'年度ODA'!$A$4:$B$46,2,FALSE),0)</x:f>
        <x:v>1414.29</x:v>
      </x:c>
      <x:c r="V20" s="120" t="n">
        <x:f>IF(U20="","",U20*(0.75*P20+0.25*P21)/100)</x:f>
        <x:v>121.20377209655004</x:v>
      </x:c>
      <x:c r="W20" s="120" t="n">
        <x:f>IFERROR(VLOOKUP(A20,'年度动态结果'!$A$4:$E$72,3,FALSE),"")</x:f>
        <x:v>223.3</x:v>
      </x:c>
      <x:c r="X20" s="120" t="n">
        <x:f>IFERROR(VLOOKUP(A20,'年度动态结果'!$A$4:$E$72,4,FALSE),"")</x:f>
        <x:v>413.46225</x:v>
      </x:c>
      <x:c r="Y20" s="120" t="n">
        <x:f>IFERROR(VLOOKUP(A20,'年度动态结果'!$A$4:$E$72,5,FALSE),"")</x:f>
        <x:v>636.7622500000001</x:v>
      </x:c>
      <x:c r="Z20" s="120" t="n">
        <x:f>IFERROR(VLOOKUP(A20,'年度动态结果'!$A$4:$F$72,6,FALSE),"")</x:f>
        <x:v>54.77721244807788</x:v>
      </x:c>
      <x:c r="AA20" s="123" t="n">
        <x:f>IFERROR(V20/Q20/10000,"")</x:f>
        <x:v>0.0018852751233331317</x:v>
      </x:c>
      <x:c r="AB20" s="123" t="n">
        <x:f>IFERROR(U20/S20/10000,"")</x:f>
        <x:v>0.0002646479082436404</x:v>
      </x:c>
      <x:c r="AC20" s="123" t="n">
        <x:f>IFERROR((W20*P20/100)/Q20/10000,"")</x:f>
        <x:v>0.0003083929522431679</x:v>
      </x:c>
      <x:c r="AD20" s="123" t="n">
        <x:f>IFERROR((X20*P20/100)/Q20/10000,"")</x:f>
        <x:v>0.0005710203489413466</x:v>
      </x:c>
      <x:c r="AE20" s="123" t="n">
        <x:f>IFERROR(Z20/Q20/10000,"")</x:f>
        <x:v>0.000852037145111548</x:v>
      </x:c>
      <x:c r="AF20" s="123" t="n">
        <x:f>IFERROR(Y20/S20/10000,"")</x:f>
        <x:v>0.00011915363716848318</x:v>
      </x:c>
      <x:c r="AG20" s="124" t="n">
        <x:f>IF(AA20="","",AA20*10000)</x:f>
        <x:v>18.85275123333132</x:v>
      </x:c>
      <x:c r="AH20" s="124" t="n">
        <x:f>IF(AE20="","",AE20*10000)</x:f>
        <x:v>8.52037145111548</x:v>
      </x:c>
      <x:c r="AI20" s="125" t="str">
        <x:v>FY GDP=75%当年历年GDP+25%下一历年GDP；流量占比均用名义GDP</x:v>
      </x:c>
      <x:c r="AJ20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0" s="96" t="str">
        <x:v>JICA/外务省年度ODA表＋本工作簿动态偿债模型</x:v>
      </x:c>
    </x:row>
    <x:row r="21">
      <x:c r="A21" s="92" t="n">
        <x:v>1996</x:v>
      </x:c>
      <x:c r="B21" s="118" t="n">
        <x:v>7.22106</x:v>
      </x:c>
      <x:c r="C21" s="118" t="n">
        <x:v>868.5239365300827</x:v>
      </x:c>
      <x:c r="D21" s="119" t="n">
        <x:f>IF(OR(B21="",P21=""),"",B21*100/P21)</x:f>
        <x:v>94.47721450816219</x:v>
      </x:c>
      <x:c r="E21" s="118" t="n">
        <x:v>14.1999187387</x:v>
      </x:c>
      <x:c r="F21" s="118" t="n">
        <x:v>2047.258472826101</x:v>
      </x:c>
      <x:c r="G21" s="118" t="n">
        <x:v>3720.7960046618596</x:v>
      </x:c>
      <x:c r="H21" s="121" t="n">
        <x:f>IFERROR(E21/E20-1,"")</x:f>
        <x:v>0.09973287812283949</x:v>
      </x:c>
      <x:c r="I21" s="118" t="n">
        <x:v>546.2279</x:v>
      </x:c>
      <x:c r="J21" s="118" t="n">
        <x:v>5021.441618840384</x:v>
      </x:c>
      <x:c r="K21" s="119" t="n">
        <x:f>IF(OR(I21="",P21=""),"",I21*P21/100)</x:f>
        <x:v>41.749161002553</x:v>
      </x:c>
      <x:c r="L21" s="118" t="n">
        <x:v>489.567518637</x:v>
      </x:c>
      <x:c r="M21" s="118" t="n">
        <x:v>3945.1772250768154</x:v>
      </x:c>
      <x:c r="N21" s="118" t="n">
        <x:v>4845.265224933839</x:v>
      </x:c>
      <x:c r="O21" s="121" t="n">
        <x:f>IFERROR(L21/L20-1,"")</x:f>
        <x:v>0.03075467314093494</x:v>
      </x:c>
      <x:c r="P21" s="122" t="n">
        <x:v>7.643176227825968</x:v>
      </x:c>
      <x:c r="Q21" s="119" t="n">
        <x:f>IF(OR(B21="",B22=""),"",0.75*B21+0.25*B22)</x:f>
        <x:v>7.4214199999999995</x:v>
      </x:c>
      <x:c r="R21" s="119" t="n">
        <x:f>IF(OR(D21="",D22=""),"",0.75*D21+0.25*D22)</x:f>
        <x:v>100.13024685174776</x:v>
      </x:c>
      <x:c r="S21" s="119" t="n">
        <x:f>IF(OR(I21="",I22=""),"",0.75*I21+0.25*I22)</x:f>
        <x:v>548.198875</x:v>
      </x:c>
      <x:c r="T21" s="119" t="n">
        <x:f>IF(OR(K21="",K22=""),"",0.75*K21+0.25*K22)</x:f>
        <x:v>40.80325948144932</x:v>
      </x:c>
      <x:c r="U21" s="120" t="n">
        <x:f>IFERROR(VLOOKUP(A21,'年度ODA'!$A$4:$B$46,2,FALSE),0)</x:f>
        <x:v>1705.11</x:v>
      </x:c>
      <x:c r="V21" s="120" t="n">
        <x:f>IF(U21="","",U21*(0.75*P21+0.25*P22)/100)</x:f>
        <x:v>126.95027454068305</x:v>
      </x:c>
      <x:c r="W21" s="120" t="n">
        <x:f>IFERROR(VLOOKUP(A21,'年度动态结果'!$A$4:$E$72,3,FALSE),"")</x:f>
        <x:v>263.6</x:v>
      </x:c>
      <x:c r="X21" s="120" t="n">
        <x:f>IFERROR(VLOOKUP(A21,'年度动态结果'!$A$4:$E$72,4,FALSE),"")</x:f>
        <x:v>438.649755</x:v>
      </x:c>
      <x:c r="Y21" s="120" t="n">
        <x:f>IFERROR(VLOOKUP(A21,'年度动态结果'!$A$4:$E$72,5,FALSE),"")</x:f>
        <x:v>702.2497550000003</x:v>
      </x:c>
      <x:c r="Z21" s="120" t="n">
        <x:f>IFERROR(VLOOKUP(A21,'年度动态结果'!$A$4:$F$72,6,FALSE),"")</x:f>
        <x:v>52.55603548117746</x:v>
      </x:c>
      <x:c r="AA21" s="123" t="n">
        <x:f>IFERROR(V21/Q21/10000,"")</x:f>
        <x:v>0.00171059277794119</x:v>
      </x:c>
      <x:c r="AB21" s="123" t="n">
        <x:f>IFERROR(U21/S21/10000,"")</x:f>
        <x:v>0.0003110385806610785</x:v>
      </x:c>
      <x:c r="AC21" s="123" t="n">
        <x:f>IFERROR((W21*P21/100)/Q21/10000,"")</x:f>
        <x:v>0.00027147651711598663</x:v>
      </x:c>
      <x:c r="AD21" s="123" t="n">
        <x:f>IFERROR((X21*P21/100)/Q21/10000,"")</x:f>
        <x:v>0.00045175685781935064</x:v>
      </x:c>
      <x:c r="AE21" s="123" t="n">
        <x:f>IFERROR(Z21/Q21/10000,"")</x:f>
        <x:v>0.0007081668397850744</x:v>
      </x:c>
      <x:c r="AF21" s="123" t="n">
        <x:f>IFERROR(Y21/S21/10000,"")</x:f>
        <x:v>0.0001281012762019988</x:v>
      </x:c>
      <x:c r="AG21" s="124" t="n">
        <x:f>IF(AA21="","",AA21*10000)</x:f>
        <x:v>17.1059277794119</x:v>
      </x:c>
      <x:c r="AH21" s="124" t="n">
        <x:f>IF(AE21="","",AE21*10000)</x:f>
        <x:v>7.081668397850744</x:v>
      </x:c>
      <x:c r="AI21" s="125" t="str">
        <x:v>FY GDP=75%当年历年GDP+25%下一历年GDP；流量占比均用名义GDP</x:v>
      </x:c>
      <x:c r="AJ21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1" s="96" t="str">
        <x:v>JICA/外务省年度ODA表＋本工作簿动态偿债模型</x:v>
      </x:c>
    </x:row>
    <x:row r="22">
      <x:c r="A22" s="92" t="n">
        <x:v>1997</x:v>
      </x:c>
      <x:c r="B22" s="118" t="n">
        <x:v>8.0225</x:v>
      </x:c>
      <x:c r="C22" s="118" t="n">
        <x:v>967.7535704346672</x:v>
      </x:c>
      <x:c r="D22" s="119" t="n">
        <x:f>IF(OR(B22="",P22=""),"",B22*100/P22)</x:f>
        <x:v>117.0893438825045</x:v>
      </x:c>
      <x:c r="E22" s="118" t="n">
        <x:v>15.5201696174</x:v>
      </x:c>
      <x:c r="F22" s="118" t="n">
        <x:v>2237.604266165629</x:v>
      </x:c>
      <x:c r="G22" s="118" t="n">
        <x:v>4066.3703856060165</x:v>
      </x:c>
      <x:c r="H22" s="121" t="n">
        <x:f>IFERROR(E22/E21-1,"")</x:f>
        <x:v>0.09297594605959492</x:v>
      </x:c>
      <x:c r="I22" s="118" t="n">
        <x:v>554.1118</x:v>
      </x:c>
      <x:c r="J22" s="118" t="n">
        <x:v>4579.780793431572</x:v>
      </x:c>
      <x:c r="K22" s="119" t="n">
        <x:f>IF(OR(I22="",P22=""),"",I22*P22/100)</x:f>
        <x:v>37.96555491813826</x:v>
      </x:c>
      <x:c r="L22" s="118" t="n">
        <x:v>496.240182402</x:v>
      </x:c>
      <x:c r="M22" s="118" t="n">
        <x:v>3998.9488502646223</x:v>
      </x:c>
      <x:c r="N22" s="118" t="n">
        <x:v>4892.808359476588</x:v>
      </x:c>
      <x:c r="O22" s="121" t="n">
        <x:f>IFERROR(L22/L21-1,"")</x:f>
        <x:v>0.013629710940744832</x:v>
      </x:c>
      <x:c r="P22" s="122" t="n">
        <x:v>6.851605563739711</x:v>
      </x:c>
      <x:c r="Q22" s="119" t="n">
        <x:f>IF(OR(B22="",B23=""),"",0.75*B22+0.25*B23)</x:f>
        <x:v>8.163472500000001</x:v>
      </x:c>
      <x:c r="R22" s="119" t="n">
        <x:f>IF(OR(D22="",D23=""),"",0.75*D22+0.25*D23)</x:f>
        <x:v>121.75859570999889</x:v>
      </x:c>
      <x:c r="S22" s="119" t="n">
        <x:f>IF(OR(I22="",I23=""),"",0.75*I22+0.25*I23)</x:f>
        <x:v>551.40985</x:v>
      </x:c>
      <x:c r="T22" s="119" t="n">
        <x:f>IF(OR(K22="",K23=""),"",0.75*K22+0.25*K23)</x:f>
        <x:v>37.06432861026698</x:v>
      </x:c>
      <x:c r="U22" s="120" t="n">
        <x:f>IFERROR(VLOOKUP(A22,'年度ODA'!$A$4:$B$46,2,FALSE),0)</x:f>
        <x:v>2029.06</x:v>
      </x:c>
      <x:c r="V22" s="120" t="n">
        <x:f>IF(U22="","",U22*(0.75*P22+0.25*P23)/100)</x:f>
        <x:v>136.3487946024717</x:v>
      </x:c>
      <x:c r="W22" s="120" t="n">
        <x:f>IFERROR(VLOOKUP(A22,'年度动态结果'!$A$4:$E$72,3,FALSE),"")</x:f>
        <x:v>306.1</x:v>
      </x:c>
      <x:c r="X22" s="120" t="n">
        <x:f>IFERROR(VLOOKUP(A22,'年度动态结果'!$A$4:$E$72,4,FALSE),"")</x:f>
        <x:v>489.8666349999999</x:v>
      </x:c>
      <x:c r="Y22" s="120" t="n">
        <x:f>IFERROR(VLOOKUP(A22,'年度动态结果'!$A$4:$E$72,5,FALSE),"")</x:f>
        <x:v>795.9666350000003</x:v>
      </x:c>
      <x:c r="Z22" s="120" t="n">
        <x:f>IFERROR(VLOOKUP(A22,'年度动态结果'!$A$4:$F$72,6,FALSE),"")</x:f>
        <x:v>53.57012647558607</x:v>
      </x:c>
      <x:c r="AA22" s="123" t="n">
        <x:f>IFERROR(V22/Q22/10000,"")</x:f>
        <x:v>0.0016702303413464272</x:v>
      </x:c>
      <x:c r="AB22" s="123" t="n">
        <x:f>IFERROR(U22/S22/10000,"")</x:f>
        <x:v>0.0003679767418010396</x:v>
      </x:c>
      <x:c r="AC22" s="123" t="n">
        <x:f>IFERROR((W22*P22/100)/Q22/10000,"")</x:f>
        <x:v>0.0002569098460319093</x:v>
      </x:c>
      <x:c r="AD22" s="123" t="n">
        <x:f>IFERROR((X22*P22/100)/Q22/10000,"")</x:f>
        <x:v>0.00041114525244697643</x:v>
      </x:c>
      <x:c r="AE22" s="123" t="n">
        <x:f>IFERROR(Z22/Q22/10000,"")</x:f>
        <x:v>0.0006562173937082052</x:v>
      </x:c>
      <x:c r="AF22" s="123" t="n">
        <x:f>IFERROR(Y22/S22/10000,"")</x:f>
        <x:v>0.00014435118179336118</x:v>
      </x:c>
      <x:c r="AG22" s="124" t="n">
        <x:f>IF(AA22="","",AA22*10000)</x:f>
        <x:v>16.70230341346427</x:v>
      </x:c>
      <x:c r="AH22" s="124" t="n">
        <x:f>IF(AE22="","",AE22*10000)</x:f>
        <x:v>6.562173937082052</x:v>
      </x:c>
      <x:c r="AI22" s="125" t="str">
        <x:v>FY GDP=75%当年历年GDP+25%下一历年GDP；流量占比均用名义GDP</x:v>
      </x:c>
      <x:c r="AJ22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2" s="96" t="str">
        <x:v>JICA/外务省年度ODA表＋本工作簿动态偿债模型</x:v>
      </x:c>
    </x:row>
    <x:row r="23">
      <x:c r="A23" s="92" t="n">
        <x:v>1998</x:v>
      </x:c>
      <x:c r="B23" s="118" t="n">
        <x:v>8.58639</x:v>
      </x:c>
      <x:c r="C23" s="118" t="n">
        <x:v>1037.1341417603521</x:v>
      </x:c>
      <x:c r="D23" s="119" t="n">
        <x:f>IF(OR(B23="",P23=""),"",B23*100/P23)</x:f>
        <x:v>135.7663511924821</x:v>
      </x:c>
      <x:c r="E23" s="118" t="n">
        <x:v>16.7499172956</x:v>
      </x:c>
      <x:c r="F23" s="118" t="n">
        <x:v>2414.901854973075</x:v>
      </x:c>
      <x:c r="G23" s="118" t="n">
        <x:v>4388.459129025543</x:v>
      </x:c>
      <x:c r="H23" s="121" t="n">
        <x:f>IFERROR(E23/E22-1,"")</x:f>
        <x:v>0.07923545351084971</x:v>
      </x:c>
      <x:c r="I23" s="118" t="n">
        <x:v>543.304</x:v>
      </x:c>
      <x:c r="J23" s="118" t="n">
        <x:v>4150.359076370475</x:v>
      </x:c>
      <x:c r="K23" s="119" t="n">
        <x:f>IF(OR(I23="",P23=""),"",I23*P23/100)</x:f>
        <x:v>34.36064968665314</x:v>
      </x:c>
      <x:c r="L23" s="118" t="n">
        <x:v>487.443625915</x:v>
      </x:c>
      <x:c r="M23" s="118" t="n">
        <x:v>3928.0618469596784</x:v>
      </x:c>
      <x:c r="N23" s="118" t="n">
        <x:v>4830.653522840845</x:v>
      </x:c>
      <x:c r="O23" s="121" t="n">
        <x:f>IFERROR(L23/L22-1,"")</x:f>
        <x:v>-0.017726409103795637</x:v>
      </x:c>
      <x:c r="P23" s="122" t="n">
        <x:v>6.3243873939181645</x:v>
      </x:c>
      <x:c r="Q23" s="119" t="n">
        <x:f>IF(OR(B23="",B24=""),"",0.75*B23+0.25*B24)</x:f>
        <x:v>8.724264999999999</x:v>
      </x:c>
      <x:c r="R23" s="119" t="n">
        <x:f>IF(OR(D23="",D24=""),"",0.75*D23+0.25*D24)</x:f>
        <x:v>133.25857652942787</x:v>
      </x:c>
      <x:c r="S23" s="119" t="n">
        <x:f>IF(OR(I23="",I24=""),"",0.75*I23+0.25*I24)</x:f>
        <x:v>541.0047749999999</x:v>
      </x:c>
      <x:c r="T23" s="119" t="n">
        <x:f>IF(OR(K23="",K24=""),"",0.75*K23+0.25*K24)</x:f>
        <x:v>35.474631149490435</x:v>
      </x:c>
      <x:c r="U23" s="120" t="n">
        <x:f>IFERROR(VLOOKUP(A23,'年度ODA'!$A$4:$B$46,2,FALSE),0)</x:f>
        <x:v>2065.83</x:v>
      </x:c>
      <x:c r="V23" s="120" t="n">
        <x:f>IF(U23="","",U23*(0.75*P23+0.25*P24)/100)</x:f>
        <x:v>135.52219862992362</x:v>
      </x:c>
      <x:c r="W23" s="120" t="n">
        <x:f>IFERROR(VLOOKUP(A23,'年度动态结果'!$A$4:$E$72,3,FALSE),"")</x:f>
        <x:v>386.8605</x:v>
      </x:c>
      <x:c r="X23" s="120" t="n">
        <x:f>IFERROR(VLOOKUP(A23,'年度动态结果'!$A$4:$E$72,4,FALSE),"")</x:f>
        <x:v>502.02063187499994</x:v>
      </x:c>
      <x:c r="Y23" s="120" t="n">
        <x:f>IFERROR(VLOOKUP(A23,'年度动态结果'!$A$4:$E$72,5,FALSE),"")</x:f>
        <x:v>888.8811318750002</x:v>
      </x:c>
      <x:c r="Z23" s="120" t="n">
        <x:f>IFERROR(VLOOKUP(A23,'年度动态结果'!$A$4:$F$72,6,FALSE),"")</x:f>
        <x:v>58.30409249722262</x:v>
      </x:c>
      <x:c r="AA23" s="123" t="n">
        <x:f>IFERROR(V23/Q23/10000,"")</x:f>
        <x:v>0.0015533938805151338</x:v>
      </x:c>
      <x:c r="AB23" s="123" t="n">
        <x:f>IFERROR(U23/S23/10000,"")</x:f>
        <x:v>0.00038185060381398675</x:v>
      </x:c>
      <x:c r="AC23" s="123" t="n">
        <x:f>IFERROR((W23*P23/100)/Q23/10000,"")</x:f>
        <x:v>0.00028044261257594515</x:v>
      </x:c>
      <x:c r="AD23" s="123" t="n">
        <x:f>IFERROR((X23*P23/100)/Q23/10000,"")</x:f>
        <x:v>0.00036392440574845925</x:v>
      </x:c>
      <x:c r="AE23" s="123" t="n">
        <x:f>IFERROR(Z23/Q23/10000,"")</x:f>
        <x:v>0.0006682980457061154</x:v>
      </x:c>
      <x:c r="AF23" s="123" t="n">
        <x:f>IFERROR(Y23/S23/10000,"")</x:f>
        <x:v>0.0001643019013787818</x:v>
      </x:c>
      <x:c r="AG23" s="124" t="n">
        <x:f>IF(AA23="","",AA23*10000)</x:f>
        <x:v>15.533938805151339</x:v>
      </x:c>
      <x:c r="AH23" s="124" t="n">
        <x:f>IF(AE23="","",AE23*10000)</x:f>
        <x:v>6.682980457061154</x:v>
      </x:c>
      <x:c r="AI23" s="125" t="str">
        <x:v>FY GDP=75%当年历年GDP+25%下一历年GDP；流量占比均用名义GDP</x:v>
      </x:c>
      <x:c r="AJ23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3" s="96" t="str">
        <x:v>JICA/外务省年度ODA表＋本工作簿动态偿债模型</x:v>
      </x:c>
    </x:row>
    <x:row r="24">
      <x:c r="A24" s="92" t="n">
        <x:v>1999</x:v>
      </x:c>
      <x:c r="B24" s="118" t="n">
        <x:v>9.13789</x:v>
      </x:c>
      <x:c r="C24" s="118" t="n">
        <x:v>1103.843203575635</x:v>
      </x:c>
      <x:c r="D24" s="119" t="n">
        <x:f>IF(OR(B24="",P24=""),"",B24*100/P24)</x:f>
        <x:v>125.73525254026517</x:v>
      </x:c>
      <x:c r="E24" s="118" t="n">
        <x:v>18.0465683047</x:v>
      </x:c>
      <x:c r="F24" s="118" t="n">
        <x:v>2601.8451617290343</x:v>
      </x:c>
      <x:c r="G24" s="118" t="n">
        <x:v>4727.99434604303</x:v>
      </x:c>
      <x:c r="H24" s="121" t="n">
        <x:f>IFERROR(E24/E23-1,"")</x:f>
        <x:v>0.07741238277281615</x:v>
      </x:c>
      <x:c r="I24" s="118" t="n">
        <x:v>534.1071</x:v>
      </x:c>
      <x:c r="J24" s="118" t="n">
        <x:v>4688.98344962724</x:v>
      </x:c>
      <x:c r="K24" s="119" t="n">
        <x:f>IF(OR(I24="",P24=""),"",I24*P24/100)</x:f>
        <x:v>38.81657553800231</x:v>
      </x:c>
      <x:c r="L24" s="118" t="n">
        <x:v>485.749269928</x:v>
      </x:c>
      <x:c r="M24" s="118" t="n">
        <x:v>3914.4078883194165</x:v>
      </x:c>
      <x:c r="N24" s="118" t="n">
        <x:v>4814.52252357598</x:v>
      </x:c>
      <x:c r="O24" s="121" t="n">
        <x:f>IFERROR(L24/L23-1,"")</x:f>
        <x:v>-0.0034760039867572923</x:v>
      </x:c>
      <x:c r="P24" s="122" t="n">
        <x:v>7.267564040620751</x:v>
      </x:c>
      <x:c r="Q24" s="119" t="n">
        <x:f>IF(OR(B24="",B25=""),"",0.75*B24+0.25*B25)</x:f>
        <x:v>9.3861325</x:v>
      </x:c>
      <x:c r="R24" s="119" t="n">
        <x:f>IF(OR(D24="",D25=""),"",0.75*D24+0.25*D25)</x:f>
        <x:v>127.27107843857598</x:v>
      </x:c>
      <x:c r="S24" s="119" t="n">
        <x:f>IF(OR(I24="",I25=""),"",0.75*I24+0.25*I25)</x:f>
        <x:v>536.4290249999999</x:v>
      </x:c>
      <x:c r="T24" s="119" t="n">
        <x:f>IF(OR(K24="",K25=""),"",0.75*K24+0.25*K25)</x:f>
        <x:v>39.54827657956179</x:v>
      </x:c>
      <x:c r="U24" s="120" t="n">
        <x:f>IFERROR(VLOOKUP(A24,'年度ODA'!$A$4:$B$46,2,FALSE),0)</x:f>
        <x:v>1926.37</x:v>
      </x:c>
      <x:c r="V24" s="120" t="n">
        <x:f>IF(U24="","",U24*(0.75*P24+0.25*P25)/100)</x:f>
        <x:v>141.99588082642794</x:v>
      </x:c>
      <x:c r="W24" s="120" t="n">
        <x:f>IFERROR(VLOOKUP(A24,'年度动态结果'!$A$4:$E$72,3,FALSE),"")</x:f>
        <x:v>435.45000000000005</x:v>
      </x:c>
      <x:c r="X24" s="120" t="n">
        <x:f>IFERROR(VLOOKUP(A24,'年度动态结果'!$A$4:$E$72,4,FALSE),"")</x:f>
        <x:v>518.7203392500002</x:v>
      </x:c>
      <x:c r="Y24" s="120" t="n">
        <x:f>IFERROR(VLOOKUP(A24,'年度动态结果'!$A$4:$E$72,5,FALSE),"")</x:f>
        <x:v>954.1703392500004</x:v>
      </x:c>
      <x:c r="Z24" s="120" t="n">
        <x:f>IFERROR(VLOOKUP(A24,'年度动态结果'!$A$4:$F$72,6,FALSE),"")</x:f>
        <x:v>70.25055385165643</x:v>
      </x:c>
      <x:c r="AA24" s="123" t="n">
        <x:f>IFERROR(V24/Q24/10000,"")</x:f>
        <x:v>0.001512826298013883</x:v>
      </x:c>
      <x:c r="AB24" s="123" t="n">
        <x:f>IFERROR(U24/S24/10000,"")</x:f>
        <x:v>0.000359109949354437</x:v>
      </x:c>
      <x:c r="AC24" s="123" t="n">
        <x:f>IFERROR((W24*P24/100)/Q24/10000,"")</x:f>
        <x:v>0.0003371634442075377</x:v>
      </x:c>
      <x:c r="AD24" s="123" t="n">
        <x:f>IFERROR((X24*P24/100)/Q24/10000,"")</x:f>
        <x:v>0.00040163861789420705</x:v>
      </x:c>
      <x:c r="AE24" s="123" t="n">
        <x:f>IFERROR(Z24/Q24/10000,"")</x:f>
        <x:v>0.0007484504810863945</x:v>
      </x:c>
      <x:c r="AF24" s="123" t="n">
        <x:f>IFERROR(Y24/S24/10000,"")</x:f>
        <x:v>0.00017787448008615875</x:v>
      </x:c>
      <x:c r="AG24" s="124" t="n">
        <x:f>IF(AA24="","",AA24*10000)</x:f>
        <x:v>15.12826298013883</x:v>
      </x:c>
      <x:c r="AH24" s="124" t="n">
        <x:f>IF(AE24="","",AE24*10000)</x:f>
        <x:v>7.484504810863944</x:v>
      </x:c>
      <x:c r="AI24" s="125" t="str">
        <x:v>FY GDP=75%当年历年GDP+25%下一历年GDP；流量占比均用名义GDP</x:v>
      </x:c>
      <x:c r="AJ24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4" s="96" t="str">
        <x:v>JICA/外务省年度ODA表＋本工作簿动态偿债模型</x:v>
      </x:c>
    </x:row>
    <x:row r="25">
      <x:c r="A25" s="92" t="n">
        <x:v>2000</x:v>
      </x:c>
      <x:c r="B25" s="118" t="n">
        <x:v>10.13086</x:v>
      </x:c>
      <x:c r="C25" s="118" t="n">
        <x:v>1223.754919971048</x:v>
      </x:c>
      <x:c r="D25" s="119" t="n">
        <x:f>IF(OR(B25="",P25=""),"",B25*100/P25)</x:f>
        <x:v>131.87855613350843</x:v>
      </x:c>
      <x:c r="E25" s="118" t="n">
        <x:v>19.5938040645</x:v>
      </x:c>
      <x:c r="F25" s="118" t="n">
        <x:v>2824.9162635429643</x:v>
      </x:c>
      <x:c r="G25" s="118" t="n">
        <x:v>5133.960366384899</x:v>
      </x:c>
      <x:c r="H25" s="121" t="n">
        <x:f>IFERROR(E25/E24-1,"")</x:f>
        <x:v>0.08573573289260983</x:v>
      </x:c>
      <x:c r="I25" s="118" t="n">
        <x:v>543.3948</x:v>
      </x:c>
      <x:c r="J25" s="118" t="n">
        <x:v>5042.38183834344</x:v>
      </x:c>
      <x:c r="K25" s="119" t="n">
        <x:f>IF(OR(I25="",P25=""),"",I25*P25/100)</x:f>
        <x:v>41.743379704240226</x:v>
      </x:c>
      <x:c r="L25" s="118" t="n">
        <x:v>500.216471041</x:v>
      </x:c>
      <x:c r="M25" s="118" t="n">
        <x:v>4030.9917509509023</x:v>
      </x:c>
      <x:c r="N25" s="118" t="n">
        <x:v>4947.6271026340755</x:v>
      </x:c>
      <x:c r="O25" s="121" t="n">
        <x:f>IFERROR(L25/L24-1,"")</x:f>
        <x:v>0.029783268876851565</x:v>
      </x:c>
      <x:c r="P25" s="122" t="n">
        <x:v>7.681961569054438</x:v>
      </x:c>
      <x:c r="Q25" s="119" t="n">
        <x:f>IF(OR(B25="",B26=""),"",0.75*B25+0.25*B26)</x:f>
        <x:v>10.4020775</x:v>
      </x:c>
      <x:c r="R25" s="119" t="n">
        <x:f>IF(OR(D25="",D26=""),"",0.75*D25+0.25*D26)</x:f>
        <x:v>140.07795810148954</x:v>
      </x:c>
      <x:c r="S25" s="119" t="n">
        <x:f>IF(OR(I25="",I26=""),"",0.75*I25+0.25*I26)</x:f>
        <x:v>542.4065</x:v>
      </x:c>
      <x:c r="T25" s="119" t="n">
        <x:f>IF(OR(K25="",K26=""),"",0.75*K25+0.25*K26)</x:f>
        <x:v>40.49257891147744</x:v>
      </x:c>
      <x:c r="U25" s="120" t="n">
        <x:f>IFERROR(VLOOKUP(A25,'年度ODA'!$A$4:$B$46,2,FALSE),0)</x:f>
        <x:v>2143.99</x:v>
      </x:c>
      <x:c r="V25" s="120" t="n">
        <x:f>IF(U25="","",U25*(0.75*P25+0.25*P26)/100)</x:f>
        <x:v>160.03097236848015</x:v>
      </x:c>
      <x:c r="W25" s="120" t="n">
        <x:f>IFERROR(VLOOKUP(A25,'年度动态结果'!$A$4:$E$72,3,FALSE),"")</x:f>
        <x:v>466.081</x:v>
      </x:c>
      <x:c r="X25" s="120" t="n">
        <x:f>IFERROR(VLOOKUP(A25,'年度动态结果'!$A$4:$E$72,4,FALSE),"")</x:f>
        <x:v>533.7566802499997</x:v>
      </x:c>
      <x:c r="Y25" s="120" t="n">
        <x:f>IFERROR(VLOOKUP(A25,'年度动态结果'!$A$4:$E$72,5,FALSE),"")</x:f>
        <x:v>999.8376802500003</x:v>
      </x:c>
      <x:c r="Z25" s="120" t="n">
        <x:f>IFERROR(VLOOKUP(A25,'年度动态结果'!$A$4:$F$72,6,FALSE),"")</x:f>
        <x:v>74.53951741437614</x:v>
      </x:c>
      <x:c r="AA25" s="123" t="n">
        <x:f>IFERROR(V25/Q25/10000,"")</x:f>
        <x:v>0.0015384520291113015</x:v>
      </x:c>
      <x:c r="AB25" s="123" t="n">
        <x:f>IFERROR(U25/S25/10000,"")</x:f>
        <x:v>0.0003952736554595123</x:v>
      </x:c>
      <x:c r="AC25" s="123" t="n">
        <x:f>IFERROR((W25*P25/100)/Q25/10000,"")</x:f>
        <x:v>0.0003442020433001447</x:v>
      </x:c>
      <x:c r="AD25" s="123" t="n">
        <x:f>IFERROR((X25*P25/100)/Q25/10000,"")</x:f>
        <x:v>0.0003941807110076401</x:v>
      </x:c>
      <x:c r="AE25" s="123" t="n">
        <x:f>IFERROR(Z25/Q25/10000,"")</x:f>
        <x:v>0.0007165829846429825</x:v>
      </x:c>
      <x:c r="AF25" s="123" t="n">
        <x:f>IFERROR(Y25/S25/10000,"")</x:f>
        <x:v>0.00018433364649022462</x:v>
      </x:c>
      <x:c r="AG25" s="124" t="n">
        <x:f>IF(AA25="","",AA25*10000)</x:f>
        <x:v>15.384520291113015</x:v>
      </x:c>
      <x:c r="AH25" s="124" t="n">
        <x:f>IF(AE25="","",AE25*10000)</x:f>
        <x:v>7.165829846429825</x:v>
      </x:c>
      <x:c r="AI25" s="125" t="str">
        <x:v>FY GDP=75%当年历年GDP+25%下一历年GDP；流量占比均用名义GDP</x:v>
      </x:c>
      <x:c r="AJ25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5" s="96" t="str">
        <x:v>JICA/外务省年度ODA表＋本工作簿动态偿债模型</x:v>
      </x:c>
    </x:row>
    <x:row r="26">
      <x:c r="A26" s="92" t="n">
        <x:v>2001</x:v>
      </x:c>
      <x:c r="B26" s="118" t="n">
        <x:v>11.21573</x:v>
      </x:c>
      <x:c r="C26" s="118" t="n">
        <x:v>1355.0365902515239</x:v>
      </x:c>
      <x:c r="D26" s="119" t="n">
        <x:f>IF(OR(B26="",P26=""),"",B26*100/P26)</x:f>
        <x:v>164.67616400543292</x:v>
      </x:c>
      <x:c r="E26" s="118" t="n">
        <x:v>21.2248015148</x:v>
      </x:c>
      <x:c r="F26" s="118" t="n">
        <x:v>3060.0636197165068</x:v>
      </x:c>
      <x:c r="G26" s="118" t="n">
        <x:v>5560.727951418392</x:v>
      </x:c>
      <x:c r="H26" s="121" t="n">
        <x:f>IFERROR(E26/E25-1,"")</x:f>
        <x:v>0.08324046953470554</x:v>
      </x:c>
      <x:c r="I26" s="118" t="n">
        <x:v>539.4416</x:v>
      </x:c>
      <x:c r="J26" s="118" t="n">
        <x:v>4438.792748062396</x:v>
      </x:c>
      <x:c r="K26" s="119" t="n">
        <x:f>IF(OR(I26="",P26=""),"",I26*P26/100)</x:f>
        <x:v>36.740176533189064</x:v>
      </x:c>
      <x:c r="L26" s="118" t="n">
        <x:v>501.640129918</x:v>
      </x:c>
      <x:c r="M26" s="118" t="n">
        <x:v>4042.4642983810418</x:v>
      </x:c>
      <x:c r="N26" s="118" t="n">
        <x:v>4966.730060390078</x:v>
      </x:c>
      <x:c r="O26" s="121" t="n">
        <x:f>IFERROR(L26/L25-1,"")</x:f>
        <x:v>0.0028460855637906235</x:v>
      </x:c>
      <x:c r="P26" s="122" t="n">
        <x:v>6.810779245276795</x:v>
      </x:c>
      <x:c r="Q26" s="119" t="n">
        <x:f>IF(OR(B26="",B27=""),"",0.75*B26+0.25*B27)</x:f>
        <x:v>11.494595</x:v>
      </x:c>
      <x:c r="R26" s="119" t="n">
        <x:f>IF(OR(D26="",D27=""),"",0.75*D26+0.25*D27)</x:f>
        <x:v>170.2085675888695</x:v>
      </x:c>
      <x:c r="S26" s="119" t="n">
        <x:f>IF(OR(I26="",I27=""),"",0.75*I26+0.25*I27)</x:f>
        <x:v>537.6789</x:v>
      </x:c>
      <x:c r="T26" s="119" t="n">
        <x:f>IF(OR(K26="",K27=""),"",0.75*K26+0.25*K27)</x:f>
        <x:v>36.34101173325488</x:v>
      </x:c>
      <x:c r="U26" s="120" t="n">
        <x:f>IFERROR(VLOOKUP(A26,'年度ODA'!$A$4:$B$46,2,FALSE),0)</x:f>
        <x:v>1613.66</x:v>
      </x:c>
      <x:c r="V26" s="120" t="n">
        <x:f>IF(U26="","",U26*(0.75*P26+0.25*P27)/100)</x:f>
        <x:v>109.05684299782979</x:v>
      </x:c>
      <x:c r="W26" s="120" t="n">
        <x:f>IFERROR(VLOOKUP(A26,'年度动态结果'!$A$4:$E$72,3,FALSE),"")</x:f>
        <x:v>529.11375</x:v>
      </x:c>
      <x:c r="X26" s="120" t="n">
        <x:f>IFERROR(VLOOKUP(A26,'年度动态结果'!$A$4:$E$72,4,FALSE),"")</x:f>
        <x:v>543.5639357500003</x:v>
      </x:c>
      <x:c r="Y26" s="120" t="n">
        <x:f>IFERROR(VLOOKUP(A26,'年度动态结果'!$A$4:$E$72,5,FALSE),"")</x:f>
        <x:v>1072.6776857500015</x:v>
      </x:c>
      <x:c r="Z26" s="120" t="n">
        <x:f>IFERROR(VLOOKUP(A26,'年度动态结果'!$A$4:$F$72,6,FALSE),"")</x:f>
        <x:v>72.49613216635053</x:v>
      </x:c>
      <x:c r="AA26" s="123" t="n">
        <x:f>IFERROR(V26/Q26/10000,"")</x:f>
        <x:v>0.0009487662940523767</x:v>
      </x:c>
      <x:c r="AB26" s="123" t="n">
        <x:f>IFERROR(U26/S26/10000,"")</x:f>
        <x:v>0.0003001159242068082</x:v>
      </x:c>
      <x:c r="AC26" s="123" t="n">
        <x:f>IFERROR((W26*P26/100)/Q26/10000,"")</x:f>
        <x:v>0.0003135105627375801</x:v>
      </x:c>
      <x:c r="AD26" s="123" t="n">
        <x:f>IFERROR((X26*P26/100)/Q26/10000,"")</x:f>
        <x:v>0.00032207258908096116</x:v>
      </x:c>
      <x:c r="AE26" s="123" t="n">
        <x:f>IFERROR(Z26/Q26/10000,"")</x:f>
        <x:v>0.0006306975771338662</x:v>
      </x:c>
      <x:c r="AF26" s="123" t="n">
        <x:f>IFERROR(Y26/S26/10000,"")</x:f>
        <x:v>0.0001995015399990592</x:v>
      </x:c>
      <x:c r="AG26" s="124" t="n">
        <x:f>IF(AA26="","",AA26*10000)</x:f>
        <x:v>9.487662940523768</x:v>
      </x:c>
      <x:c r="AH26" s="124" t="n">
        <x:f>IF(AE26="","",AE26*10000)</x:f>
        <x:v>6.306975771338663</x:v>
      </x:c>
      <x:c r="AI26" s="125" t="str">
        <x:v>FY GDP=75%当年历年GDP+25%下一历年GDP；流量占比均用名义GDP</x:v>
      </x:c>
      <x:c r="AJ26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6" s="96" t="str">
        <x:v>JICA/外务省年度ODA表＋本工作簿动态偿债模型</x:v>
      </x:c>
    </x:row>
    <x:row r="27">
      <x:c r="A27" s="92" t="n">
        <x:v>2002</x:v>
      </x:c>
      <x:c r="B27" s="118" t="n">
        <x:v>12.33119</x:v>
      </x:c>
      <x:c r="C27" s="118" t="n">
        <x:v>1489.821682050541</x:v>
      </x:c>
      <x:c r="D27" s="119" t="n">
        <x:f>IF(OR(B27="",P27=""),"",B27*100/P27)</x:f>
        <x:v>186.80577833917926</x:v>
      </x:c>
      <x:c r="E27" s="118" t="n">
        <x:v>23.18513452</x:v>
      </x:c>
      <x:c r="F27" s="118" t="n">
        <x:v>3342.692586001969</x:v>
      </x:c>
      <x:c r="G27" s="118" t="n">
        <x:v>6074.727904441687</x:v>
      </x:c>
      <x:c r="H27" s="121" t="n">
        <x:f>IFERROR(E27/E26-1,"")</x:f>
        <x:v>0.09236048703838584</x:v>
      </x:c>
      <x:c r="I27" s="118" t="n">
        <x:v>532.3908</x:v>
      </x:c>
      <x:c r="J27" s="118" t="n">
        <x:v>4245.946980572303</x:v>
      </x:c>
      <x:c r="K27" s="119" t="n">
        <x:f>IF(OR(I27="",P27=""),"",I27*P27/100)</x:f>
        <x:v>35.14351733345233</x:v>
      </x:c>
      <x:c r="L27" s="118" t="n">
        <x:v>502.06646787</x:v>
      </x:c>
      <x:c r="M27" s="118" t="n">
        <x:v>4045.899940482256</x:v>
      </x:c>
      <x:c r="N27" s="118" t="n">
        <x:v>4968.814224456217</x:v>
      </x:c>
      <x:c r="O27" s="121" t="n">
        <x:f>IFERROR(L27/L26-1,"")</x:f>
        <x:v>0.0008498880503633455</x:v>
      </x:c>
      <x:c r="P27" s="122" t="n">
        <x:v>6.60107525025833</x:v>
      </x:c>
      <x:c r="Q27" s="119" t="n">
        <x:f>IF(OR(B27="",B28=""),"",0.75*B27+0.25*B28)</x:f>
        <x:v>12.732825</x:v>
      </x:c>
      <x:c r="R27" s="119" t="n">
        <x:f>IF(OR(D27="",D28=""),"",0.75*D27+0.25*D28)</x:f>
        <x:v>188.90952172784824</x:v>
      </x:c>
      <x:c r="S27" s="119" t="n">
        <x:f>IF(OR(I27="",I28=""),"",0.75*I27+0.25*I28)</x:f>
        <x:v>531.84605</x:v>
      </x:c>
      <x:c r="T27" s="119" t="n">
        <x:f>IF(OR(K27="",K28=""),"",0.75*K27+0.25*K28)</x:f>
        <x:v>35.82121812607918</x:v>
      </x:c>
      <x:c r="U27" s="120" t="n">
        <x:f>IFERROR(VLOOKUP(A27,'年度ODA'!$A$4:$B$46,2,FALSE),0)</x:f>
        <x:v>1212.14</x:v>
      </x:c>
      <x:c r="V27" s="120" t="n">
        <x:f>IF(U27="","",U27*(0.75*P27+0.25*P28)/100)</x:f>
        <x:v>81.64580270151544</x:v>
      </x:c>
      <x:c r="W27" s="120" t="n">
        <x:f>IFERROR(VLOOKUP(A27,'年度动态结果'!$A$4:$E$72,3,FALSE),"")</x:f>
        <x:v>595.8475</x:v>
      </x:c>
      <x:c r="X27" s="120" t="n">
        <x:f>IFERROR(VLOOKUP(A27,'年度动态结果'!$A$4:$E$72,4,FALSE),"")</x:f>
        <x:v>544.2865875000006</x:v>
      </x:c>
      <x:c r="Y27" s="120" t="n">
        <x:f>IFERROR(VLOOKUP(A27,'年度动态结果'!$A$4:$E$72,5,FALSE),"")</x:f>
        <x:v>1140.1340875000005</x:v>
      </x:c>
      <x:c r="Z27" s="120" t="n">
        <x:f>IFERROR(VLOOKUP(A27,'年度动态结果'!$A$4:$F$72,6,FALSE),"")</x:f>
        <x:v>76.72767363383687</x:v>
      </x:c>
      <x:c r="AA27" s="123" t="n">
        <x:f>IFERROR(V27/Q27/10000,"")</x:f>
        <x:v>0.0006412230019772944</x:v>
      </x:c>
      <x:c r="AB27" s="123" t="n">
        <x:f>IFERROR(U27/S27/10000,"")</x:f>
        <x:v>0.00022791181771491956</x:v>
      </x:c>
      <x:c r="AC27" s="123" t="n">
        <x:f>IFERROR((W27*P27/100)/Q27/10000,"")</x:f>
        <x:v>0.00030890506899908704</x:v>
      </x:c>
      <x:c r="AD27" s="123" t="n">
        <x:f>IFERROR((X27*P27/100)/Q27/10000,"")</x:f>
        <x:v>0.00028217435814862913</x:v>
      </x:c>
      <x:c r="AE27" s="123" t="n">
        <x:f>IFERROR(Z27/Q27/10000,"")</x:f>
        <x:v>0.0006025974097173005</x:v>
      </x:c>
      <x:c r="AF27" s="123" t="n">
        <x:f>IFERROR(Y27/S27/10000,"")</x:f>
        <x:v>0.0002143729538839295</x:v>
      </x:c>
      <x:c r="AG27" s="124" t="n">
        <x:f>IF(AA27="","",AA27*10000)</x:f>
        <x:v>6.412230019772944</x:v>
      </x:c>
      <x:c r="AH27" s="124" t="n">
        <x:f>IF(AE27="","",AE27*10000)</x:f>
        <x:v>6.025974097173005</x:v>
      </x:c>
      <x:c r="AI27" s="125" t="str">
        <x:v>FY GDP=75%当年历年GDP+25%下一历年GDP；流量占比均用名义GDP</x:v>
      </x:c>
      <x:c r="AJ27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7" s="96" t="str">
        <x:v>JICA/外务省年度ODA表＋本工作簿动态偿债模型</x:v>
      </x:c>
    </x:row>
    <x:row r="28">
      <x:c r="A28" s="92" t="n">
        <x:v>2003</x:v>
      </x:c>
      <x:c r="B28" s="118" t="n">
        <x:v>13.93773</x:v>
      </x:c>
      <x:c r="C28" s="118" t="n">
        <x:v>1683.9033098438485</x:v>
      </x:c>
      <x:c r="D28" s="119" t="n">
        <x:f>IF(OR(B28="",P28=""),"",B28*100/P28)</x:f>
        <x:v>195.22075189385515</x:v>
      </x:c>
      <x:c r="E28" s="118" t="n">
        <x:v>25.5300354147</x:v>
      </x:c>
      <x:c r="F28" s="118" t="n">
        <x:v>3680.766226629829</x:v>
      </x:c>
      <x:c r="G28" s="118" t="n">
        <x:v>6689.380589777036</x:v>
      </x:c>
      <x:c r="H28" s="121" t="n">
        <x:f>IFERROR(E28/E27-1,"")</x:f>
        <x:v>0.10113811902524161</x:v>
      </x:c>
      <x:c r="I28" s="118" t="n">
        <x:v>530.2118</x:v>
      </x:c>
      <x:c r="J28" s="118" t="n">
        <x:v>4573.413206709019</x:v>
      </x:c>
      <x:c r="K28" s="119" t="n">
        <x:f>IF(OR(I28="",P28=""),"",I28*P28/100)</x:f>
        <x:v>37.85432050395975</x:v>
      </x:c>
      <x:c r="L28" s="118" t="n">
        <x:v>508.995534178</x:v>
      </x:c>
      <x:c r="M28" s="118" t="n">
        <x:v>4101.737784188627</x:v>
      </x:c>
      <x:c r="N28" s="118" t="n">
        <x:v>5045.091758636984</x:v>
      </x:c>
      <x:c r="O28" s="121" t="n">
        <x:f>IFERROR(L28/L27-1,"")</x:f>
        <x:v>0.01380109358307946</x:v>
      </x:c>
      <x:c r="P28" s="122" t="n">
        <x:v>7.139471528917264</x:v>
      </x:c>
      <x:c r="Q28" s="119" t="n">
        <x:f>IF(OR(B28="",B29=""),"",0.75*B28+0.25*B29)</x:f>
        <x:v>14.5589975</x:v>
      </x:c>
      <x:c r="R28" s="119" t="n">
        <x:f>IF(OR(D28="",D29=""),"",0.75*D28+0.25*D29)</x:f>
        <x:v>200.08439565530784</x:v>
      </x:c>
      <x:c r="S28" s="119" t="n">
        <x:f>IF(OR(I28="",I29=""),"",0.75*I28+0.25*I29)</x:f>
        <x:v>531.3173750000001</x:v>
      </x:c>
      <x:c r="T28" s="119" t="n">
        <x:f>IF(OR(K28="",K29=""),"",0.75*K28+0.25*K29)</x:f>
        <x:v>38.61570314226044</x:v>
      </x:c>
      <x:c r="U28" s="120" t="n">
        <x:f>IFERROR(VLOOKUP(A28,'年度ODA'!$A$4:$B$46,2,FALSE),0)</x:f>
        <x:v>966.92</x:v>
      </x:c>
      <x:c r="V28" s="120" t="n">
        <x:f>IF(U28="","",U28*(0.75*P28+0.25*P29)/100)</x:f>
        <x:v>70.26723339687415</x:v>
      </x:c>
      <x:c r="W28" s="120" t="n">
        <x:f>IFERROR(VLOOKUP(A28,'年度动态结果'!$A$4:$E$72,3,FALSE),"")</x:f>
        <x:v>699.5509999999999</x:v>
      </x:c>
      <x:c r="X28" s="120" t="n">
        <x:f>IFERROR(VLOOKUP(A28,'年度动态结果'!$A$4:$E$72,4,FALSE),"")</x:f>
        <x:v>538.6934187500001</x:v>
      </x:c>
      <x:c r="Y28" s="120" t="n">
        <x:f>IFERROR(VLOOKUP(A28,'年度动态结果'!$A$4:$E$72,5,FALSE),"")</x:f>
        <x:v>1238.244418750003</x:v>
      </x:c>
      <x:c r="Z28" s="120" t="n">
        <x:f>IFERROR(VLOOKUP(A28,'年度动态结果'!$A$4:$F$72,6,FALSE),"")</x:f>
        <x:v>89.98274427558465</x:v>
      </x:c>
      <x:c r="AA28" s="123" t="n">
        <x:f>IFERROR(V28/Q28/10000,"")</x:f>
        <x:v>0.00048263785605344147</x:v>
      </x:c>
      <x:c r="AB28" s="123" t="n">
        <x:f>IFERROR(U28/S28/10000,"")</x:f>
        <x:v>0.00018198539055870323</x:v>
      </x:c>
      <x:c r="AC28" s="123" t="n">
        <x:f>IFERROR((W28*P28/100)/Q28/10000,"")</x:f>
        <x:v>0.00034304727695197424</x:v>
      </x:c>
      <x:c r="AD28" s="123" t="n">
        <x:f>IFERROR((X28*P28/100)/Q28/10000,"")</x:f>
        <x:v>0.00026416560109861486</x:v>
      </x:c>
      <x:c r="AE28" s="123" t="n">
        <x:f>IFERROR(Z28/Q28/10000,"")</x:f>
        <x:v>0.000618055908558159</x:v>
      </x:c>
      <x:c r="AF28" s="123" t="n">
        <x:f>IFERROR(Y28/S28/10000,"")</x:f>
        <x:v>0.00023305174590799007</x:v>
      </x:c>
      <x:c r="AG28" s="124" t="n">
        <x:f>IF(AA28="","",AA28*10000)</x:f>
        <x:v>4.8263785605344145</x:v>
      </x:c>
      <x:c r="AH28" s="124" t="n">
        <x:f>IF(AE28="","",AE28*10000)</x:f>
        <x:v>6.18055908558159</x:v>
      </x:c>
      <x:c r="AI28" s="125" t="str">
        <x:v>FY GDP=75%当年历年GDP+25%下一历年GDP；流量占比均用名义GDP</x:v>
      </x:c>
      <x:c r="AJ28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8" s="96" t="str">
        <x:v>JICA/外务省年度ODA表＋本工作簿动态偿债模型</x:v>
      </x:c>
    </x:row>
    <x:row r="29">
      <x:c r="A29" s="92" t="n">
        <x:v>2004</x:v>
      </x:c>
      <x:c r="B29" s="118" t="n">
        <x:v>16.4228</x:v>
      </x:c>
      <x:c r="C29" s="118" t="n">
        <x:v>1984.1965513004359</x:v>
      </x:c>
      <x:c r="D29" s="119" t="n">
        <x:f>IF(OR(B29="",P29=""),"",B29*100/P29)</x:f>
        <x:v>214.6753269396659</x:v>
      </x:c>
      <x:c r="E29" s="118" t="n">
        <x:v>28.1188905774</x:v>
      </x:c>
      <x:c r="F29" s="118" t="n">
        <x:v>4054.0117193883593</x:v>
      </x:c>
      <x:c r="G29" s="118" t="n">
        <x:v>7367.108987395507</x:v>
      </x:c>
      <x:c r="H29" s="121" t="n">
        <x:f>IFERROR(E29/E28-1,"")</x:f>
        <x:v>0.10140429187220623</x:v>
      </x:c>
      <x:c r="I29" s="118" t="n">
        <x:v>534.6341</x:v>
      </x:c>
      <x:c r="J29" s="118" t="n">
        <x:v>4941.485123806531</x:v>
      </x:c>
      <x:c r="K29" s="119" t="n">
        <x:f>IF(OR(I29="",P29=""),"",I29*P29/100)</x:f>
        <x:v>40.89985105716251</x:v>
      </x:c>
      <x:c r="L29" s="118" t="n">
        <x:v>519.750346345</x:v>
      </x:c>
      <x:c r="M29" s="118" t="n">
        <x:v>4188.405380395491</x:v>
      </x:c>
      <x:c r="N29" s="118" t="n">
        <x:v>5155.383301369085</x:v>
      </x:c>
      <x:c r="O29" s="121" t="n">
        <x:f>IFERROR(L29/L28-1,"")</x:f>
        <x:v>0.021129482372312935</x:v>
      </x:c>
      <x:c r="P29" s="122" t="n">
        <x:v>7.650064045140874</x:v>
      </x:c>
      <x:c r="Q29" s="119" t="n">
        <x:f>IF(OR(B29="",B30=""),"",0.75*B29+0.25*B30)</x:f>
        <x:v>17.0647875</x:v>
      </x:c>
      <x:c r="R29" s="119" t="n">
        <x:f>IF(OR(D29="",D30=""),"",0.75*D29+0.25*D30)</x:f>
        <x:v>224.86558768171258</x:v>
      </x:c>
      <x:c r="S29" s="119" t="n">
        <x:f>IF(OR(I29="",I30=""),"",0.75*I29+0.25*I30)</x:f>
        <x:v>535.321875</x:v>
      </x:c>
      <x:c r="T29" s="119" t="n">
        <x:f>IF(OR(K29="",K30=""),"",0.75*K29+0.25*K30)</x:f>
        <x:v>40.66303914877929</x:v>
      </x:c>
      <x:c r="U29" s="120" t="n">
        <x:f>IFERROR(VLOOKUP(A29,'年度ODA'!$A$4:$B$46,2,FALSE),0)</x:f>
        <x:v>858.75</x:v>
      </x:c>
      <x:c r="V29" s="120" t="n">
        <x:f>IF(U29="","",U29*(0.75*P29+0.25*P30)/100)</x:f>
        <x:v>65.23241587247723</x:v>
      </x:c>
      <x:c r="W29" s="120" t="n">
        <x:f>IFERROR(VLOOKUP(A29,'年度动态结果'!$A$4:$E$72,3,FALSE),"")</x:f>
        <x:v>734.6365</x:v>
      </x:c>
      <x:c r="X29" s="120" t="n">
        <x:f>IFERROR(VLOOKUP(A29,'年度动态结果'!$A$4:$E$72,4,FALSE),"")</x:f>
        <x:v>528.5590797499996</x:v>
      </x:c>
      <x:c r="Y29" s="120" t="n">
        <x:f>IFERROR(VLOOKUP(A29,'年度动态结果'!$A$4:$E$72,5,FALSE),"")</x:f>
        <x:v>1263.1955797500027</x:v>
      </x:c>
      <x:c r="Z29" s="120" t="n">
        <x:f>IFERROR(VLOOKUP(A29,'年度动态结果'!$A$4:$F$72,6,FALSE),"")</x:f>
        <x:v>95.89302109944684</x:v>
      </x:c>
      <x:c r="AA29" s="123" t="n">
        <x:f>IFERROR(V29/Q29/10000,"")</x:f>
        <x:v>0.00038226327677667963</x:v>
      </x:c>
      <x:c r="AB29" s="123" t="n">
        <x:f>IFERROR(U29/S29/10000,"")</x:f>
        <x:v>0.00016041750582301538</x:v>
      </x:c>
      <x:c r="AC29" s="123" t="n">
        <x:f>IFERROR((W29*P29/100)/Q29/10000,"")</x:f>
        <x:v>0.00032933409073497886</x:v>
      </x:c>
      <x:c r="AD29" s="123" t="n">
        <x:f>IFERROR((X29*P29/100)/Q29/10000,"")</x:f>
        <x:v>0.00023695055163905313</x:v>
      </x:c>
      <x:c r="AE29" s="123" t="n">
        <x:f>IFERROR(Z29/Q29/10000,"")</x:f>
        <x:v>0.0005619350437234969</x:v>
      </x:c>
      <x:c r="AF29" s="123" t="n">
        <x:f>IFERROR(Y29/S29/10000,"")</x:f>
        <x:v>0.00023596935577310433</x:v>
      </x:c>
      <x:c r="AG29" s="124" t="n">
        <x:f>IF(AA29="","",AA29*10000)</x:f>
        <x:v>3.8226327677667964</x:v>
      </x:c>
      <x:c r="AH29" s="124" t="n">
        <x:f>IF(AE29="","",AE29*10000)</x:f>
        <x:v>5.619350437234969</x:v>
      </x:c>
      <x:c r="AI29" s="125" t="str">
        <x:v>FY GDP=75%当年历年GDP+25%下一历年GDP；流量占比均用名义GDP</x:v>
      </x:c>
      <x:c r="AJ29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29" s="96" t="str">
        <x:v>JICA/外务省年度ODA表＋本工作簿动态偿债模型</x:v>
      </x:c>
    </x:row>
    <x:row r="30">
      <x:c r="A30" s="92" t="n">
        <x:v>2005</x:v>
      </x:c>
      <x:c r="B30" s="118" t="n">
        <x:v>18.99075</x:v>
      </x:c>
      <x:c r="C30" s="118" t="n">
        <x:v>2317.551298052052</x:v>
      </x:c>
      <x:c r="D30" s="119" t="n">
        <x:f>IF(OR(B30="",P30=""),"",B30*100/P30)</x:f>
        <x:v>255.4363699078526</x:v>
      </x:c>
      <x:c r="E30" s="118" t="n">
        <x:v>31.339491366</x:v>
      </x:c>
      <x:c r="F30" s="118" t="n">
        <x:v>4518.338478814266</x:v>
      </x:c>
      <x:c r="G30" s="118" t="n">
        <x:v>8211.249902415957</x:v>
      </x:c>
      <x:c r="H30" s="121" t="n">
        <x:f>IFERROR(E30/E29-1,"")</x:f>
        <x:v>0.11453513003064564</x:v>
      </x:c>
      <x:c r="I30" s="118" t="n">
        <x:v>537.3852</x:v>
      </x:c>
      <x:c r="J30" s="118" t="n">
        <x:v>4875.648486366135</x:v>
      </x:c>
      <x:c r="K30" s="119" t="n">
        <x:f>IF(OR(I30="",P30=""),"",I30*P30/100)</x:f>
        <x:v>39.95260342362965</x:v>
      </x:c>
      <x:c r="L30" s="118" t="n">
        <x:v>529.356794998</x:v>
      </x:c>
      <x:c r="M30" s="118" t="n">
        <x:v>4265.818895379492</x:v>
      </x:c>
      <x:c r="N30" s="118" t="n">
        <x:v>5248.38130570558</x:v>
      </x:c>
      <x:c r="O30" s="121" t="n">
        <x:f>IFERROR(L30/L29-1,"")</x:f>
        <x:v>0.01848281337483404</x:v>
      </x:c>
      <x:c r="P30" s="122" t="n">
        <x:v>7.4346303961533815</x:v>
      </x:c>
      <x:c r="Q30" s="119" t="n">
        <x:f>IF(OR(B30="",B31=""),"",0.75*B30+0.25*B31)</x:f>
        <x:v>19.807522499999997</x:v>
      </x:c>
      <x:c r="R30" s="119" t="n">
        <x:f>IF(OR(D30="",D31=""),"",0.75*D30+0.25*D31)</x:f>
        <x:v>272.7396117642835</x:v>
      </x:c>
      <x:c r="S30" s="119" t="n">
        <x:f>IF(OR(I30="",I31=""),"",0.75*I30+0.25*I31)</x:f>
        <x:v>538.1804</x:v>
      </x:c>
      <x:c r="T30" s="119" t="n">
        <x:f>IF(OR(K30="",K31=""),"",0.75*K30+0.25*K31)</x:f>
        <x:v>39.229704451693685</x:v>
      </x:c>
      <x:c r="U30" s="120" t="n">
        <x:f>IFERROR(VLOOKUP(A30,'年度ODA'!$A$4:$B$46,2,FALSE),0)</x:f>
        <x:v>747.98</x:v>
      </x:c>
      <x:c r="V30" s="120" t="n">
        <x:f>IF(U30="","",U30*(0.75*P30+0.25*P31)/100)</x:f>
        <x:v>54.527470234031554</x:v>
      </x:c>
      <x:c r="W30" s="120" t="n">
        <x:f>IFERROR(VLOOKUP(A30,'年度动态结果'!$A$4:$E$72,3,FALSE),"")</x:f>
        <x:v>805.07925</x:v>
      </x:c>
      <x:c r="X30" s="120" t="n">
        <x:f>IFERROR(VLOOKUP(A30,'年度动态结果'!$A$4:$E$72,4,FALSE),"")</x:f>
        <x:v>516.1728687499998</x:v>
      </x:c>
      <x:c r="Y30" s="120" t="n">
        <x:f>IFERROR(VLOOKUP(A30,'年度动态结果'!$A$4:$E$72,5,FALSE),"")</x:f>
        <x:v>1321.2521187500026</x:v>
      </x:c>
      <x:c r="Z30" s="120" t="n">
        <x:f>IFERROR(VLOOKUP(A30,'年度动态结果'!$A$4:$F$72,6,FALSE),"")</x:f>
        <x:v>96.24273272471616</x:v>
      </x:c>
      <x:c r="AA30" s="123" t="n">
        <x:f>IFERROR(V30/Q30/10000,"")</x:f>
        <x:v>0.00027528667572651534</x:v>
      </x:c>
      <x:c r="AB30" s="123" t="n">
        <x:f>IFERROR(U30/S30/10000,"")</x:f>
        <x:v>0.00013898313650961648</x:v>
      </x:c>
      <x:c r="AC30" s="123" t="n">
        <x:f>IFERROR((W30*P30/100)/Q30/10000,"")</x:f>
        <x:v>0.00030218149005572847</x:v>
      </x:c>
      <x:c r="AD30" s="123" t="n">
        <x:f>IFERROR((X30*P30/100)/Q30/10000,"")</x:f>
        <x:v>0.00019374227643454344</x:v>
      </x:c>
      <x:c r="AE30" s="123" t="n">
        <x:f>IFERROR(Z30/Q30/10000,"")</x:f>
        <x:v>0.00048588980638399466</x:v>
      </x:c>
      <x:c r="AF30" s="123" t="n">
        <x:f>IFERROR(Y30/S30/10000,"")</x:f>
        <x:v>0.0002455035744055344</x:v>
      </x:c>
      <x:c r="AG30" s="124" t="n">
        <x:f>IF(AA30="","",AA30*10000)</x:f>
        <x:v>2.7528667572651533</x:v>
      </x:c>
      <x:c r="AH30" s="124" t="n">
        <x:f>IF(AE30="","",AE30*10000)</x:f>
        <x:v>4.858898063839947</x:v>
      </x:c>
      <x:c r="AI30" s="125" t="str">
        <x:v>FY GDP=75%当年历年GDP+25%下一历年GDP；流量占比均用名义GDP</x:v>
      </x:c>
      <x:c r="AJ30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0" s="96" t="str">
        <x:v>JICA/外务省年度ODA表＋本工作簿动态偿债模型</x:v>
      </x:c>
    </x:row>
    <x:row r="31">
      <x:c r="A31" s="92" t="n">
        <x:v>2006</x:v>
      </x:c>
      <x:c r="B31" s="118" t="n">
        <x:v>22.25784</x:v>
      </x:c>
      <x:c r="C31" s="118" t="n">
        <x:v>2791.4984728043287</x:v>
      </x:c>
      <x:c r="D31" s="119" t="n">
        <x:f>IF(OR(B31="",P31=""),"",B31*100/P31)</x:f>
        <x:v>324.6493373335762</x:v>
      </x:c>
      <x:c r="E31" s="118" t="n">
        <x:v>35.3118609723</x:v>
      </x:c>
      <x:c r="F31" s="118" t="n">
        <x:v>5091.050723394272</x:v>
      </x:c>
      <x:c r="G31" s="118" t="n">
        <x:v>9251.999154576546</x:v>
      </x:c>
      <x:c r="H31" s="121" t="n">
        <x:f>IFERROR(E31/E30-1,"")</x:f>
        <x:v>0.1267528422815949</x:v>
      </x:c>
      <x:c r="I31" s="118" t="n">
        <x:v>540.566</x:v>
      </x:c>
      <x:c r="J31" s="118" t="n">
        <x:v>4648.058930707235</x:v>
      </x:c>
      <x:c r="K31" s="119" t="n">
        <x:f>IF(OR(I31="",P31=""),"",I31*P31/100)</x:f>
        <x:v>37.06100753588581</x:v>
      </x:c>
      <x:c r="L31" s="118" t="n">
        <x:v>537.542283748</x:v>
      </x:c>
      <x:c r="M31" s="118" t="n">
        <x:v>4331.7816126008665</x:v>
      </x:c>
      <x:c r="N31" s="118" t="n">
        <x:v>5320.407473250478</x:v>
      </x:c>
      <x:c r="O31" s="121" t="n">
        <x:f>IFERROR(L31/L30-1,"")</x:f>
        <x:v>0.015463084307873798</x:v>
      </x:c>
      <x:c r="P31" s="122" t="n">
        <x:v>6.8559634782590475</x:v>
      </x:c>
      <x:c r="Q31" s="119" t="n">
        <x:f>IF(OR(B31="",B32=""),"",0.75*B31+0.25*B32)</x:f>
        <x:v>23.5478725</x:v>
      </x:c>
      <x:c r="R31" s="119" t="n">
        <x:f>IF(OR(D31="",D32=""),"",0.75*D31+0.25*D32)</x:f>
        <x:v>349.5845691323607</x:v>
      </x:c>
      <x:c r="S31" s="119" t="n">
        <x:f>IF(OR(I31="",I32=""),"",0.75*I31+0.25*I32)</x:f>
        <x:v>541.567275</x:v>
      </x:c>
      <x:c r="T31" s="119" t="n">
        <x:f>IF(OR(K31="",K32=""),"",0.75*K31+0.25*K32)</x:f>
        <x:v>36.59133564669106</x:v>
      </x:c>
      <x:c r="U31" s="120" t="n">
        <x:f>IFERROR(VLOOKUP(A31,'年度ODA'!$A$4:$B$46,2,FALSE),0)</x:f>
        <x:v>623.3</x:v>
      </x:c>
      <x:c r="V31" s="120" t="n">
        <x:f>IF(U31="","",U31*(0.75*P31+0.25*P32)/100)</x:f>
        <x:v>42.11707640054783</x:v>
      </x:c>
      <x:c r="W31" s="120" t="n">
        <x:f>IFERROR(VLOOKUP(A31,'年度动态结果'!$A$4:$E$72,3,FALSE),"")</x:f>
        <x:v>882.760083333333</x:v>
      </x:c>
      <x:c r="X31" s="120" t="n">
        <x:f>IFERROR(VLOOKUP(A31,'年度动态结果'!$A$4:$E$72,4,FALSE),"")</x:f>
        <x:v>496.8387288749997</x:v>
      </x:c>
      <x:c r="Y31" s="120" t="n">
        <x:f>IFERROR(VLOOKUP(A31,'年度动态结果'!$A$4:$E$72,5,FALSE),"")</x:f>
        <x:v>1379.5988122083354</x:v>
      </x:c>
      <x:c r="Z31" s="120" t="n">
        <x:f>IFERROR(VLOOKUP(A31,'年度动态结果'!$A$4:$F$72,6,FALSE),"")</x:f>
        <x:v>93.24808857040105</x:v>
      </x:c>
      <x:c r="AA31" s="123" t="n">
        <x:f>IFERROR(V31/Q31/10000,"")</x:f>
        <x:v>0.0001788572466601721</x:v>
      </x:c>
      <x:c r="AB31" s="123" t="n">
        <x:f>IFERROR(U31/S31/10000,"")</x:f>
        <x:v>0.00011509188770684122</x:v>
      </x:c>
      <x:c r="AC31" s="123" t="n">
        <x:f>IFERROR((W31*P31/100)/Q31/10000,"")</x:f>
        <x:v>0.0002570156132533096</x:v>
      </x:c>
      <x:c r="AD31" s="123" t="n">
        <x:f>IFERROR((X31*P31/100)/Q31/10000,"")</x:f>
        <x:v>0.00014465460434914647</x:v>
      </x:c>
      <x:c r="AE31" s="123" t="n">
        <x:f>IFERROR(Z31/Q31/10000,"")</x:f>
        <x:v>0.0003959936872021073</x:v>
      </x:c>
      <x:c r="AF31" s="123" t="n">
        <x:f>IFERROR(Y31/S31/10000,"")</x:f>
        <x:v>0.0002547419085114283</x:v>
      </x:c>
      <x:c r="AG31" s="124" t="n">
        <x:f>IF(AA31="","",AA31*10000)</x:f>
        <x:v>1.7885724666017209</x:v>
      </x:c>
      <x:c r="AH31" s="124" t="n">
        <x:f>IF(AE31="","",AE31*10000)</x:f>
        <x:v>3.959936872021073</x:v>
      </x:c>
      <x:c r="AI31" s="125" t="str">
        <x:v>FY GDP=75%当年历年GDP+25%下一历年GDP；流量占比均用名义GDP</x:v>
      </x:c>
      <x:c r="AJ31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1" s="96" t="str">
        <x:v>JICA/外务省年度ODA表＋本工作簿动态偿债模型</x:v>
      </x:c>
    </x:row>
    <x:row r="32">
      <x:c r="A32" s="92" t="n">
        <x:v>2007</x:v>
      </x:c>
      <x:c r="B32" s="118" t="n">
        <x:v>27.41797</x:v>
      </x:c>
      <x:c r="C32" s="118" t="n">
        <x:v>3604.0558225716304</x:v>
      </x:c>
      <x:c r="D32" s="119" t="n">
        <x:f>IF(OR(B32="",P32=""),"",B32*100/P32)</x:f>
        <x:v>424.39026452871417</x:v>
      </x:c>
      <x:c r="E32" s="118" t="n">
        <x:v>40.3087615722</x:v>
      </x:c>
      <x:c r="F32" s="118" t="n">
        <x:v>5811.473655332236</x:v>
      </x:c>
      <x:c r="G32" s="118" t="n">
        <x:v>10561.155692920074</x:v>
      </x:c>
      <x:c r="H32" s="121" t="n">
        <x:f>IFERROR(E32/E31-1,"")</x:f>
        <x:v>0.14150771050610333</x:v>
      </x:c>
      <x:c r="I32" s="118" t="n">
        <x:v>544.5711</x:v>
      </x:c>
      <x:c r="J32" s="118" t="n">
        <x:v>4624.670179654957</x:v>
      </x:c>
      <x:c r="K32" s="119" t="n">
        <x:f>IF(OR(I32="",P32=""),"",I32*P32/100)</x:f>
        <x:v>35.1823199791068</x:v>
      </x:c>
      <x:c r="L32" s="118" t="n">
        <x:v>546.833052388</x:v>
      </x:c>
      <x:c r="M32" s="118" t="n">
        <x:v>4406.651221892009</x:v>
      </x:c>
      <x:c r="N32" s="118" t="n">
        <x:v>5399.360692724649</x:v>
      </x:c>
      <x:c r="O32" s="121" t="n">
        <x:f>IFERROR(L32/L31-1,"")</x:f>
        <x:v>0.01728379128655777</x:v>
      </x:c>
      <x:c r="P32" s="122" t="n">
        <x:v>6.460555835428432</x:v>
      </x:c>
      <x:c r="Q32" s="119" t="n">
        <x:f>IF(OR(B32="",B33=""),"",0.75*B32+0.25*B33)</x:f>
        <x:v>28.671422500000002</x:v>
      </x:c>
      <x:c r="R32" s="119" t="n">
        <x:f>IF(OR(D32="",D33=""),"",0.75*D32+0.25*D33)</x:f>
        <x:v>438.89633929141894</x:v>
      </x:c>
      <x:c r="S32" s="119" t="n">
        <x:f>IF(OR(I32="",I33=""),"",0.75*I32+0.25*I33)</x:f>
        <x:v>541.767175</x:v>
      </x:c>
      <x:c r="T32" s="119" t="n">
        <x:f>IF(OR(K32="",K33=""),"",0.75*K32+0.25*K33)</x:f>
        <x:v>35.350847984233084</x:v>
      </x:c>
      <x:c r="U32" s="120" t="n">
        <x:f>IFERROR(VLOOKUP(A32,'年度ODA'!$A$4:$B$46,2,FALSE),0)</x:f>
        <x:v>463.02</x:v>
      </x:c>
      <x:c r="V32" s="120" t="n">
        <x:f>IF(U32="","",U32*(0.75*P32+0.25*P33)/100)</x:f>
        <x:v>30.21722965392594</x:v>
      </x:c>
      <x:c r="W32" s="120" t="n">
        <x:f>IFERROR(VLOOKUP(A32,'年度动态结果'!$A$4:$E$72,3,FALSE),"")</x:f>
        <x:v>1024.7106666666657</x:v>
      </x:c>
      <x:c r="X32" s="120" t="n">
        <x:f>IFERROR(VLOOKUP(A32,'年度动态结果'!$A$4:$E$72,4,FALSE),"")</x:f>
        <x:v>481.16797499999984</x:v>
      </x:c>
      <x:c r="Y32" s="120" t="n">
        <x:f>IFERROR(VLOOKUP(A32,'年度动态结果'!$A$4:$E$72,5,FALSE),"")</x:f>
        <x:v>1505.8786416666671</x:v>
      </x:c>
      <x:c r="Z32" s="120" t="n">
        <x:f>IFERROR(VLOOKUP(A32,'年度动态结果'!$A$4:$F$72,6,FALSE),"")</x:f>
        <x:v>98.29759776927898</x:v>
      </x:c>
      <x:c r="AA32" s="123" t="n">
        <x:f>IFERROR(V32/Q32/10000,"")</x:f>
        <x:v>0.0001053914560881168</x:v>
      </x:c>
      <x:c r="AB32" s="123" t="n">
        <x:f>IFERROR(U32/S32/10000,"")</x:f>
        <x:v>0.0000854647570702304</x:v>
      </x:c>
      <x:c r="AC32" s="123" t="n">
        <x:f>IFERROR((W32*P32/100)/Q32/10000,"")</x:f>
        <x:v>0.00023089891954816978</x:v>
      </x:c>
      <x:c r="AD32" s="123" t="n">
        <x:f>IFERROR((X32*P32/100)/Q32/10000,"")</x:f>
        <x:v>0.0001084219859934585</x:v>
      </x:c>
      <x:c r="AE32" s="123" t="n">
        <x:f>IFERROR(Z32/Q32/10000,"")</x:f>
        <x:v>0.00034284171902973764</x:v>
      </x:c>
      <x:c r="AF32" s="123" t="n">
        <x:f>IFERROR(Y32/S32/10000,"")</x:f>
        <x:v>0.00027795678866418354</x:v>
      </x:c>
      <x:c r="AG32" s="124" t="n">
        <x:f>IF(AA32="","",AA32*10000)</x:f>
        <x:v>1.053914560881168</x:v>
      </x:c>
      <x:c r="AH32" s="124" t="n">
        <x:f>IF(AE32="","",AE32*10000)</x:f>
        <x:v>3.4284171902973766</x:v>
      </x:c>
      <x:c r="AI32" s="125" t="str">
        <x:v>FY GDP=75%当年历年GDP+25%下一历年GDP；流量占比均用名义GDP</x:v>
      </x:c>
      <x:c r="AJ32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2" s="96" t="str">
        <x:v>JICA/外务省年度ODA表＋本工作簿动态偿债模型</x:v>
      </x:c>
    </x:row>
    <x:row r="33">
      <x:c r="A33" s="92" t="n">
        <x:v>2008</x:v>
      </x:c>
      <x:c r="B33" s="118" t="n">
        <x:v>32.43178</x:v>
      </x:c>
      <x:c r="C33" s="118" t="n">
        <x:v>4667.346414521947</x:v>
      </x:c>
      <x:c r="D33" s="119" t="n">
        <x:f>IF(OR(B33="",P33=""),"",B33*100/P33)</x:f>
        <x:v>482.41456357953325</x:v>
      </x:c>
      <x:c r="E33" s="118" t="n">
        <x:v>44.2061254699</x:v>
      </x:c>
      <x:c r="F33" s="118" t="n">
        <x:v>6373.372030110073</x:v>
      </x:c>
      <x:c r="G33" s="118" t="n">
        <x:v>11582.445416831744</x:v>
      </x:c>
      <x:c r="H33" s="121" t="n">
        <x:f>IFERROR(E33/E32-1,"")</x:f>
        <x:v>0.09668776081644559</x:v>
      </x:c>
      <x:c r="I33" s="118" t="n">
        <x:v>533.3554</x:v>
      </x:c>
      <x:c r="J33" s="118" t="n">
        <x:v>5160.197175876432</x:v>
      </x:c>
      <x:c r="K33" s="119" t="n">
        <x:f>IF(OR(I33="",P33=""),"",I33*P33/100)</x:f>
        <x:v>35.856431999611935</x:v>
      </x:c>
      <x:c r="L33" s="118" t="n">
        <x:v>540.453577184</x:v>
      </x:c>
      <x:c r="M33" s="118" t="n">
        <x:v>4355.242255151663</x:v>
      </x:c>
      <x:c r="N33" s="118" t="n">
        <x:v>5333.256913659977</x:v>
      </x:c>
      <x:c r="O33" s="121" t="n">
        <x:f>IFERROR(L33/L32-1,"")</x:f>
        <x:v>-0.011666220935514282</x:v>
      </x:c>
      <x:c r="P33" s="122" t="n">
        <x:v>6.722802843959569</x:v>
      </x:c>
      <x:c r="Q33" s="119" t="n">
        <x:f>IF(OR(B33="",B34=""),"",0.75*B33+0.25*B34)</x:f>
        <x:v>33.186875</x:v>
      </x:c>
      <x:c r="R33" s="119" t="n">
        <x:f>IF(OR(D33="",D34=""),"",0.75*D33+0.25*D34)</x:f>
        <x:v>483.2082195404872</x:v>
      </x:c>
      <x:c r="S33" s="119" t="n">
        <x:f>IF(OR(I33="",I34=""),"",0.75*I33+0.25*I34)</x:f>
        <x:v>524.856975</x:v>
      </x:c>
      <x:c r="T33" s="119" t="n">
        <x:f>IF(OR(K33="",K34=""),"",0.75*K33+0.25*K34)</x:f>
        <x:v>36.006741775468484</x:v>
      </x:c>
      <x:c r="U33" s="120" t="n">
        <x:f>IFERROR(VLOOKUP(A33,'年度ODA'!$A$4:$B$46,2,FALSE),0)</x:f>
        <x:v>0</x:v>
      </x:c>
      <x:c r="V33" s="120" t="str">
        <x:f>IF(U33="","",U33*(0.75*P33+0.25*P34)/100)</x:f>
      </x:c>
      <x:c r="W33" s="120" t="n">
        <x:f>IFERROR(VLOOKUP(A33,'年度动态结果'!$A$4:$E$72,3,FALSE),"")</x:f>
        <x:v>1070.4959041666657</x:v>
      </x:c>
      <x:c r="X33" s="120" t="n">
        <x:f>IFERROR(VLOOKUP(A33,'年度动态结果'!$A$4:$E$72,4,FALSE),"")</x:f>
        <x:v>457.1197269999998</x:v>
      </x:c>
      <x:c r="Y33" s="120" t="n">
        <x:f>IFERROR(VLOOKUP(A33,'年度动态结果'!$A$4:$E$72,5,FALSE),"")</x:f>
        <x:v>1527.615631166669</x:v>
      </x:c>
      <x:c r="Z33" s="120" t="n">
        <x:f>IFERROR(VLOOKUP(A33,'年度动态结果'!$A$4:$F$72,6,FALSE),"")</x:f>
        <x:v>104.88605744424208</x:v>
      </x:c>
      <x:c r="AA33" s="123" t="n">
        <x:f>IFERROR(V33/Q33/10000,"")</x:f>
        <x:v>0</x:v>
      </x:c>
      <x:c r="AB33" s="123" t="n">
        <x:f>IFERROR(U33/S33/10000,"")</x:f>
        <x:v>0</x:v>
      </x:c>
      <x:c r="AC33" s="123" t="n">
        <x:f>IFERROR((W33*P33/100)/Q33/10000,"")</x:f>
        <x:v>0.00021685479301617673</x:v>
      </x:c>
      <x:c r="AD33" s="123" t="n">
        <x:f>IFERROR((X33*P33/100)/Q33/10000,"")</x:f>
        <x:v>0.00009260063807470936</x:v>
      </x:c>
      <x:c r="AE33" s="123" t="n">
        <x:f>IFERROR(Z33/Q33/10000,"")</x:f>
        <x:v>0.00031604680297329013</x:v>
      </x:c>
      <x:c r="AF33" s="123" t="n">
        <x:f>IFERROR(Y33/S33/10000,"")</x:f>
        <x:v>0.0002910536972794672</x:v>
      </x:c>
      <x:c r="AG33" s="124" t="str">
        <x:f>IF(AA33="","",AA33*10000)</x:f>
      </x:c>
      <x:c r="AH33" s="124" t="n">
        <x:f>IF(AE33="","",AE33*10000)</x:f>
        <x:v>3.1604680297329013</x:v>
      </x:c>
      <x:c r="AI33" s="125" t="str">
        <x:v>FY GDP=75%当年历年GDP+25%下一历年GDP；流量占比均用名义GDP</x:v>
      </x:c>
      <x:c r="AJ33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3" s="96" t="str">
        <x:v>JICA/外务省年度ODA表＋本工作簿动态偿债模型</x:v>
      </x:c>
    </x:row>
    <x:row r="34">
      <x:c r="A34" s="92" t="n">
        <x:v>2009</x:v>
      </x:c>
      <x:c r="B34" s="118" t="n">
        <x:v>35.45216</x:v>
      </x:c>
      <x:c r="C34" s="118" t="n">
        <x:v>5189.577094997582</x:v>
      </x:c>
      <x:c r="D34" s="119" t="n">
        <x:f>IF(OR(B34="",P34=""),"",B34*100/P34)</x:f>
        <x:v>485.58918742334913</x:v>
      </x:c>
      <x:c r="E34" s="118" t="n">
        <x:v>48.3641979011</x:v>
      </x:c>
      <x:c r="F34" s="118" t="n">
        <x:v>6972.857785771388</x:v>
      </x:c>
      <x:c r="G34" s="118" t="n">
        <x:v>12671.507980510502</x:v>
      </x:c>
      <x:c r="H34" s="121" t="n">
        <x:f>IFERROR(E34/E33-1,"")</x:f>
        <x:v>0.09406100143364138</x:v>
      </x:c>
      <x:c r="I34" s="118" t="n">
        <x:v>499.3617</x:v>
      </x:c>
      <x:c r="J34" s="118" t="n">
        <x:v>5336.765697589294</x:v>
      </x:c>
      <x:c r="K34" s="119" t="n">
        <x:f>IF(OR(I34="",P34=""),"",I34*P34/100)</x:f>
        <x:v>36.45767110303812</x:v>
      </x:c>
      <x:c r="L34" s="118" t="n">
        <x:v>508.372570962</x:v>
      </x:c>
      <x:c r="M34" s="118" t="n">
        <x:v>4096.717638451292</x:v>
      </x:c>
      <x:c r="N34" s="118" t="n">
        <x:v>5029.621991936477</x:v>
      </x:c>
      <x:c r="O34" s="121" t="n">
        <x:f>IFERROR(L34/L33-1,"")</x:f>
        <x:v>-0.059359411383963945</x:v>
      </x:c>
      <x:c r="P34" s="122" t="n">
        <x:v>7.300854491451412</x:v>
      </x:c>
      <x:c r="Q34" s="119" t="n">
        <x:f>IF(OR(B34="",B35=""),"",0.75*B34+0.25*B35)</x:f>
        <x:v>37.0704525</x:v>
      </x:c>
      <x:c r="R34" s="119" t="n">
        <x:f>IF(OR(D34="",D35=""),"",0.75*D34+0.25*D35)</x:f>
        <x:v>500.0875326434701</x:v>
      </x:c>
      <x:c r="S34" s="119" t="n">
        <x:f>IF(OR(I34="",I35=""),"",0.75*I34+0.25*I35)</x:f>
        <x:v>502.056175</x:v>
      </x:c>
      <x:c r="T34" s="119" t="n">
        <x:f>IF(OR(K34="",K35=""),"",0.75*K34+0.25*K35)</x:f>
        <x:v>37.17974014785734</x:v>
      </x:c>
      <x:c r="U34" s="120" t="n">
        <x:f>IFERROR(VLOOKUP(A34,'年度ODA'!$A$4:$B$46,2,FALSE),0)</x:f>
        <x:v>0</x:v>
      </x:c>
      <x:c r="V34" s="120" t="str">
        <x:f>IF(U34="","",U34*(0.75*P34+0.25*P35)/100)</x:f>
      </x:c>
      <x:c r="W34" s="120" t="n">
        <x:f>IFERROR(VLOOKUP(A34,'年度动态结果'!$A$4:$E$72,3,FALSE),"")</x:f>
        <x:v>1157.314583333332</x:v>
      </x:c>
      <x:c r="X34" s="120" t="n">
        <x:f>IFERROR(VLOOKUP(A34,'年度动态结果'!$A$4:$E$72,4,FALSE),"")</x:f>
        <x:v>428.91100210624967</x:v>
      </x:c>
      <x:c r="Y34" s="120" t="n">
        <x:f>IFERROR(VLOOKUP(A34,'年度动态结果'!$A$4:$E$72,5,FALSE),"")</x:f>
        <x:v>1586.2255854395837</x:v>
      </x:c>
      <x:c r="Z34" s="120" t="n">
        <x:f>IFERROR(VLOOKUP(A34,'年度动态结果'!$A$4:$F$72,6,FALSE),"")</x:f>
        <x:v>117.50905364995423</x:v>
      </x:c>
      <x:c r="AA34" s="123" t="n">
        <x:f>IFERROR(V34/Q34/10000,"")</x:f>
        <x:v>0</x:v>
      </x:c>
      <x:c r="AB34" s="123" t="n">
        <x:f>IFERROR(U34/S34/10000,"")</x:f>
        <x:v>0</x:v>
      </x:c>
      <x:c r="AC34" s="123" t="n">
        <x:f>IFERROR((W34*P34/100)/Q34/10000,"")</x:f>
        <x:v>0.00022792776467326305</x:v>
      </x:c>
      <x:c r="AD34" s="123" t="n">
        <x:f>IFERROR((X34*P34/100)/Q34/10000,"")</x:f>
        <x:v>0.00008447204188188258</x:v>
      </x:c>
      <x:c r="AE34" s="123" t="n">
        <x:f>IFERROR(Z34/Q34/10000,"")</x:f>
        <x:v>0.0003169884523258901</x:v>
      </x:c>
      <x:c r="AF34" s="123" t="n">
        <x:f>IFERROR(Y34/S34/10000,"")</x:f>
        <x:v>0.0003159458372242078</x:v>
      </x:c>
      <x:c r="AG34" s="124" t="str">
        <x:f>IF(AA34="","",AA34*10000)</x:f>
      </x:c>
      <x:c r="AH34" s="124" t="n">
        <x:f>IF(AE34="","",AE34*10000)</x:f>
        <x:v>3.1698845232589012</x:v>
      </x:c>
      <x:c r="AI34" s="125" t="str">
        <x:v>FY GDP=75%当年历年GDP+25%下一历年GDP；流量占比均用名义GDP</x:v>
      </x:c>
      <x:c r="AJ34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4" s="96" t="str">
        <x:v>JICA/外务省年度ODA表＋本工作簿动态偿债模型</x:v>
      </x:c>
    </x:row>
    <x:row r="35">
      <x:c r="A35" s="92" t="n">
        <x:v>2010</x:v>
      </x:c>
      <x:c r="B35" s="118" t="n">
        <x:v>41.92533</x:v>
      </x:c>
      <x:c r="C35" s="118" t="n">
        <x:v>6192.56487445329</x:v>
      </x:c>
      <x:c r="D35" s="119" t="n">
        <x:f>IF(OR(B35="",P35=""),"",B35*100/P35)</x:f>
        <x:v>543.5825683038331</x:v>
      </x:c>
      <x:c r="E35" s="118" t="n">
        <x:v>53.4867840017</x:v>
      </x:c>
      <x:c r="F35" s="118" t="n">
        <x:v>7711.401293675621</x:v>
      </x:c>
      <x:c r="G35" s="118" t="n">
        <x:v>14014.215429607246</x:v>
      </x:c>
      <x:c r="H35" s="121" t="n">
        <x:f>IFERROR(E35/E34-1,"")</x:f>
        <x:v>0.10591690388570463</x:v>
      </x:c>
      <x:c r="I35" s="118" t="n">
        <x:v>510.1396</x:v>
      </x:c>
      <x:c r="J35" s="118" t="n">
        <x:v>5811.5781094470685</x:v>
      </x:c>
      <x:c r="K35" s="119" t="n">
        <x:f>IF(OR(I35="",P35=""),"",I35*P35/100)</x:f>
        <x:v>39.34594728231499</x:v>
      </x:c>
      <x:c r="L35" s="118" t="n">
        <x:v>529.401178128</x:v>
      </x:c>
      <x:c r="M35" s="118" t="n">
        <x:v>4266.176556594724</x:v>
      </x:c>
      <x:c r="N35" s="118" t="n">
        <x:v>5235.731772823726</x:v>
      </x:c>
      <x:c r="O35" s="121" t="n">
        <x:f>IFERROR(L35/L34-1,"")</x:f>
        <x:v>0.04136455892222357</x:v>
      </x:c>
      <x:c r="P35" s="122" t="n">
        <x:v>7.712780439376788</x:v>
      </x:c>
      <x:c r="Q35" s="119" t="n">
        <x:f>IF(OR(B35="",B36=""),"",0.75*B35+0.25*B36)</x:f>
        <x:v>43.836687500000004</x:v>
      </x:c>
      <x:c r="R35" s="119" t="n">
        <x:f>IF(OR(D35="",D36=""),"",0.75*D35+0.25*D36)</x:f>
        <x:v>560.7519384009395</x:v>
      </x:c>
      <x:c r="S35" s="119" t="n">
        <x:f>IF(OR(I35="",I36=""),"",0.75*I35+0.25*I36)</x:f>
        <x:v>507.8902</x:v>
      </x:c>
      <x:c r="T35" s="119" t="n">
        <x:f>IF(OR(K35="",K36=""),"",0.75*K35+0.25*K36)</x:f>
        <x:v>39.65302195206238</x:v>
      </x:c>
      <x:c r="U35" s="120" t="n">
        <x:f>IFERROR(VLOOKUP(A35,'年度ODA'!$A$4:$B$46,2,FALSE),0)</x:f>
        <x:v>0</x:v>
      </x:c>
      <x:c r="V35" s="120" t="str">
        <x:f>IF(U35="","",U35*(0.75*P35+0.25*P36)/100)</x:f>
      </x:c>
      <x:c r="W35" s="120" t="n">
        <x:f>IFERROR(VLOOKUP(A35,'年度动态结果'!$A$4:$E$72,3,FALSE),"")</x:f>
        <x:v>1218.9811166666648</x:v>
      </x:c>
      <x:c r="X35" s="120" t="n">
        <x:f>IFERROR(VLOOKUP(A35,'年度动态结果'!$A$4:$E$72,4,FALSE),"")</x:f>
        <x:v>399.5055860124997</x:v>
      </x:c>
      <x:c r="Y35" s="120" t="n">
        <x:f>IFERROR(VLOOKUP(A35,'年度动态结果'!$A$4:$E$72,5,FALSE),"")</x:f>
        <x:v>1618.4867026791674</x:v>
      </x:c>
      <x:c r="Z35" s="120" t="n">
        <x:f>IFERROR(VLOOKUP(A35,'年度动态结果'!$A$4:$F$72,6,FALSE),"")</x:f>
        <x:v>126.54519937159105</x:v>
      </x:c>
      <x:c r="AA35" s="123" t="n">
        <x:f>IFERROR(V35/Q35/10000,"")</x:f>
        <x:v>0</x:v>
      </x:c>
      <x:c r="AB35" s="123" t="n">
        <x:f>IFERROR(U35/S35/10000,"")</x:f>
        <x:v>0</x:v>
      </x:c>
      <x:c r="AC35" s="123" t="n">
        <x:f>IFERROR((W35*P35/100)/Q35/10000,"")</x:f>
        <x:v>0.00021447181000152726</x:v>
      </x:c>
      <x:c r="AD35" s="123" t="n">
        <x:f>IFERROR((X35*P35/100)/Q35/10000,"")</x:f>
        <x:v>0.0000702904130066618</x:v>
      </x:c>
      <x:c r="AE35" s="123" t="n">
        <x:f>IFERROR(Z35/Q35/10000,"")</x:f>
        <x:v>0.0002886741827187354</x:v>
      </x:c>
      <x:c r="AF35" s="123" t="n">
        <x:f>IFERROR(Y35/S35/10000,"")</x:f>
        <x:v>0.00031866862220991215</x:v>
      </x:c>
      <x:c r="AG35" s="124" t="str">
        <x:f>IF(AA35="","",AA35*10000)</x:f>
      </x:c>
      <x:c r="AH35" s="124" t="n">
        <x:f>IF(AE35="","",AE35*10000)</x:f>
        <x:v>2.886741827187354</x:v>
      </x:c>
      <x:c r="AI35" s="125" t="str">
        <x:v>FY GDP=75%当年历年GDP+25%下一历年GDP；流量占比均用名义GDP</x:v>
      </x:c>
      <x:c r="AJ35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5" s="96" t="str">
        <x:v>JICA/外务省年度ODA表＋本工作簿动态偿债模型</x:v>
      </x:c>
    </x:row>
    <x:row r="36">
      <x:c r="A36" s="92" t="n">
        <x:v>2011</x:v>
      </x:c>
      <x:c r="B36" s="118" t="n">
        <x:v>49.57076</x:v>
      </x:c>
      <x:c r="C36" s="118" t="n">
        <x:v>7671.757207851289</x:v>
      </x:c>
      <x:c r="D36" s="119" t="n">
        <x:f>IF(OR(B36="",P36=""),"",B36*100/P36)</x:f>
        <x:v>612.2600486922584</x:v>
      </x:c>
      <x:c r="E36" s="118" t="n">
        <x:v>58.5477315754</x:v>
      </x:c>
      <x:c r="F36" s="118" t="n">
        <x:v>8441.05813125655</x:v>
      </x:c>
      <x:c r="G36" s="118" t="n">
        <x:v>15340.14742334048</x:v>
      </x:c>
      <x:c r="H36" s="121" t="n">
        <x:f>IFERROR(E36/E35-1,"")</x:f>
        <x:v>0.09462052482981864</x:v>
      </x:c>
      <x:c r="I36" s="118" t="n">
        <x:v>501.142</x:v>
      </x:c>
      <x:c r="J36" s="118" t="n">
        <x:v>6279.422550218702</x:v>
      </x:c>
      <x:c r="K36" s="119" t="n">
        <x:f>IF(OR(I36="",P36=""),"",I36*P36/100)</x:f>
        <x:v>40.57424596130457</x:v>
      </x:c>
      <x:c r="L36" s="118" t="n">
        <x:v>528.340481292</x:v>
      </x:c>
      <x:c r="M36" s="118" t="n">
        <x:v>4257.628936826672</x:v>
      </x:c>
      <x:c r="N36" s="118" t="n">
        <x:v>5236.978375626257</x:v>
      </x:c>
      <x:c r="O36" s="121" t="n">
        <x:f>IFERROR(L36/L35-1,"")</x:f>
        <x:v>-0.0020035785332980227</x:v>
      </x:c>
      <x:c r="P36" s="122" t="n">
        <x:v>8.0963571126157</x:v>
      </x:c>
      <x:c r="Q36" s="119" t="n">
        <x:f>IF(OR(B36="",B37=""),"",0.75*B36+0.25*B37)</x:f>
        <x:v>50.865835</x:v>
      </x:c>
      <x:c r="R36" s="119" t="n">
        <x:f>IF(OR(D36="",D37=""),"",0.75*D36+0.25*D37)</x:f>
        <x:v>632.2139556656213</x:v>
      </x:c>
      <x:c r="S36" s="119" t="n">
        <x:f>IF(OR(I36="",I37=""),"",0.75*I36+0.25*I37)</x:f>
        <x:v>502.20077499999996</x:v>
      </x:c>
      <x:c r="T36" s="119" t="n">
        <x:f>IF(OR(K36="",K37=""),"",0.75*K36+0.25*K37)</x:f>
        <x:v>40.42595408557932</x:v>
      </x:c>
      <x:c r="U36" s="120" t="n">
        <x:f>IFERROR(VLOOKUP(A36,'年度ODA'!$A$4:$B$46,2,FALSE),0)</x:f>
        <x:v>0</x:v>
      </x:c>
      <x:c r="V36" s="120" t="str">
        <x:f>IF(U36="","",U36*(0.75*P36+0.25*P37)/100)</x:f>
      </x:c>
      <x:c r="W36" s="120" t="n">
        <x:f>IFERROR(VLOOKUP(A36,'年度动态结果'!$A$4:$E$72,3,FALSE),"")</x:f>
        <x:v>1273.3427916666658</x:v>
      </x:c>
      <x:c r="X36" s="120" t="n">
        <x:f>IFERROR(VLOOKUP(A36,'年度动态结果'!$A$4:$E$72,4,FALSE),"")</x:f>
        <x:v>369.73838466874935</x:v>
      </x:c>
      <x:c r="Y36" s="120" t="n">
        <x:f>IFERROR(VLOOKUP(A36,'年度动态结果'!$A$4:$E$72,5,FALSE),"")</x:f>
        <x:v>1643.0811763354156</x:v>
      </x:c>
      <x:c r="Z36" s="120" t="n">
        <x:f>IFERROR(VLOOKUP(A36,'年度动态结果'!$A$4:$F$72,6,FALSE),"")</x:f>
        <x:v>132.1608070723362</x:v>
      </x:c>
      <x:c r="AA36" s="123" t="n">
        <x:f>IFERROR(V36/Q36/10000,"")</x:f>
        <x:v>0</x:v>
      </x:c>
      <x:c r="AB36" s="123" t="n">
        <x:f>IFERROR(U36/S36/10000,"")</x:f>
        <x:v>0</x:v>
      </x:c>
      <x:c r="AC36" s="123" t="n">
        <x:f>IFERROR((W36*P36/100)/Q36/10000,"")</x:f>
        <x:v>0.00020267902744756556</x:v>
      </x:c>
      <x:c r="AD36" s="123" t="n">
        <x:f>IFERROR((X36*P36/100)/Q36/10000,"")</x:f>
        <x:v>0.0000588515651128084</x:v>
      </x:c>
      <x:c r="AE36" s="123" t="n">
        <x:f>IFERROR(Z36/Q36/10000,"")</x:f>
        <x:v>0.00025982234848270205</x:v>
      </x:c>
      <x:c r="AF36" s="123" t="n">
        <x:f>IFERROR(Y36/S36/10000,"")</x:f>
        <x:v>0.00032717615307053556</x:v>
      </x:c>
      <x:c r="AG36" s="124" t="str">
        <x:f>IF(AA36="","",AA36*10000)</x:f>
      </x:c>
      <x:c r="AH36" s="124" t="n">
        <x:f>IF(AE36="","",AE36*10000)</x:f>
        <x:v>2.5982234848270207</x:v>
      </x:c>
      <x:c r="AI36" s="125" t="str">
        <x:v>FY GDP=75%当年历年GDP+25%下一历年GDP；流量占比均用名义GDP</x:v>
      </x:c>
      <x:c r="AJ36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6" s="96" t="str">
        <x:v>JICA/外务省年度ODA表＋本工作簿动态偿债模型</x:v>
      </x:c>
    </x:row>
    <x:row r="37">
      <x:c r="A37" s="92" t="n">
        <x:v>2012</x:v>
      </x:c>
      <x:c r="B37" s="118" t="n">
        <x:v>54.75106</x:v>
      </x:c>
      <x:c r="C37" s="118" t="n">
        <x:v>8673.664713189244</x:v>
      </x:c>
      <x:c r="D37" s="119" t="n">
        <x:f>IF(OR(B37="",P37=""),"",B37*100/P37)</x:f>
        <x:v>692.0756765857101</x:v>
      </x:c>
      <x:c r="E37" s="118" t="n">
        <x:v>63.1483070234</x:v>
      </x:c>
      <x:c r="F37" s="118" t="n">
        <x:v>9104.341297809095</x:v>
      </x:c>
      <x:c r="G37" s="118" t="n">
        <x:v>16545.296138278296</x:v>
      </x:c>
      <x:c r="H37" s="121" t="n">
        <x:f>IFERROR(E37/E36-1,"")</x:f>
        <x:v>0.07857820148121708</x:v>
      </x:c>
      <x:c r="I37" s="118" t="n">
        <x:v>505.3771</x:v>
      </x:c>
      <x:c r="J37" s="118" t="n">
        <x:v>6333.8039287877555</x:v>
      </x:c>
      <x:c r="K37" s="119" t="n">
        <x:f>IF(OR(I37="",P37=""),"",I37*P37/100)</x:f>
        <x:v>39.981078458403566</x:v>
      </x:c>
      <x:c r="L37" s="118" t="n">
        <x:v>537.052469923</x:v>
      </x:c>
      <x:c r="M37" s="118" t="n">
        <x:v>4327.8344505172845</x:v>
      </x:c>
      <x:c r="N37" s="118" t="n">
        <x:v>5308.973788165354</x:v>
      </x:c>
      <x:c r="O37" s="121" t="n">
        <x:f>IFERROR(L37/L36-1,"")</x:f>
        <x:v>0.016489345298122293</x:v>
      </x:c>
      <x:c r="P37" s="122" t="n">
        <x:v>7.911137734258945</x:v>
      </x:c>
      <x:c r="Q37" s="119" t="n">
        <x:f>IF(OR(B37="",B38=""),"",0.75*B37+0.25*B38)</x:f>
        <x:v>56.154805</x:v>
      </x:c>
      <x:c r="R37" s="119" t="n">
        <x:f>IF(OR(D37="",D38=""),"",0.75*D37+0.25*D38)</x:f>
        <x:v>756.778400308857</x:v>
      </x:c>
      <x:c r="S37" s="119" t="n">
        <x:f>IF(OR(I37="",I38=""),"",0.75*I37+0.25*I38)</x:f>
        <x:v>507.67115</x:v>
      </x:c>
      <x:c r="T37" s="119" t="n">
        <x:f>IF(OR(K37="",K38=""),"",0.75*K37+0.25*K38)</x:f>
        <x:v>38.15227843692199</x:v>
      </x:c>
      <x:c r="U37" s="120" t="n">
        <x:f>IFERROR(VLOOKUP(A37,'年度ODA'!$A$4:$B$46,2,FALSE),0)</x:f>
        <x:v>0</x:v>
      </x:c>
      <x:c r="V37" s="120" t="str">
        <x:f>IF(U37="","",U37*(0.75*P37+0.25*P38)/100)</x:f>
      </x:c>
      <x:c r="W37" s="120" t="n">
        <x:f>IFERROR(VLOOKUP(A37,'年度动态结果'!$A$4:$E$72,3,FALSE),"")</x:f>
        <x:v>1268.8206249999992</x:v>
      </x:c>
      <x:c r="X37" s="120" t="n">
        <x:f>IFERROR(VLOOKUP(A37,'年度动态结果'!$A$4:$E$72,4,FALSE),"")</x:f>
        <x:v>340.03336175625</x:v>
      </x:c>
      <x:c r="Y37" s="120" t="n">
        <x:f>IFERROR(VLOOKUP(A37,'年度动态结果'!$A$4:$E$72,5,FALSE),"")</x:f>
        <x:v>1608.8539867562504</x:v>
      </x:c>
      <x:c r="Z37" s="120" t="n">
        <x:f>IFERROR(VLOOKUP(A37,'年度动态结果'!$A$4:$F$72,6,FALSE),"")</x:f>
        <x:v>119.72781255160712</x:v>
      </x:c>
      <x:c r="AA37" s="123" t="n">
        <x:f>IFERROR(V37/Q37/10000,"")</x:f>
        <x:v>0</x:v>
      </x:c>
      <x:c r="AB37" s="123" t="n">
        <x:f>IFERROR(U37/S37/10000,"")</x:f>
        <x:v>0</x:v>
      </x:c>
      <x:c r="AC37" s="123" t="n">
        <x:f>IFERROR((W37*P37/100)/Q37/10000,"")</x:f>
        <x:v>0.00017875255242082153</x:v>
      </x:c>
      <x:c r="AD37" s="123" t="n">
        <x:f>IFERROR((X37*P37/100)/Q37/10000,"")</x:f>
        <x:v>0.000047904195537617694</x:v>
      </x:c>
      <x:c r="AE37" s="123" t="n">
        <x:f>IFERROR(Z37/Q37/10000,"")</x:f>
        <x:v>0.00021321027212472222</x:v>
      </x:c>
      <x:c r="AF37" s="123" t="n">
        <x:f>IFERROR(Y37/S37/10000,"")</x:f>
        <x:v>0.00031690868916940624</x:v>
      </x:c>
      <x:c r="AG37" s="124" t="str">
        <x:f>IF(AA37="","",AA37*10000)</x:f>
      </x:c>
      <x:c r="AH37" s="124" t="n">
        <x:f>IF(AE37="","",AE37*10000)</x:f>
        <x:v>2.132102721247222</x:v>
      </x:c>
      <x:c r="AI37" s="125" t="str">
        <x:v>FY GDP=75%当年历年GDP+25%下一历年GDP；流量占比均用名义GDP</x:v>
      </x:c>
      <x:c r="AJ37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7" s="96" t="str">
        <x:v>JICA/外务省年度ODA表＋本工作簿动态偿债模型</x:v>
      </x:c>
    </x:row>
    <x:row r="38">
      <x:c r="A38" s="92" t="n">
        <x:v>2013</x:v>
      </x:c>
      <x:c r="B38" s="118" t="n">
        <x:v>60.36604</x:v>
      </x:c>
      <x:c r="C38" s="118" t="n">
        <x:v>9743.124247267244</x:v>
      </x:c>
      <x:c r="D38" s="119" t="n">
        <x:f>IF(OR(B38="",P38=""),"",B38*100/P38)</x:f>
        <x:v>950.8865714782979</x:v>
      </x:c>
      <x:c r="E38" s="118" t="n">
        <x:v>68.06025359569999</x:v>
      </x:c>
      <x:c r="F38" s="118" t="n">
        <x:v>9812.516071429729</x:v>
      </x:c>
      <x:c r="G38" s="118" t="n">
        <x:v>17832.309075487497</x:v>
      </x:c>
      <x:c r="H38" s="121" t="n">
        <x:f>IFERROR(E38/E37-1,"")</x:f>
        <x:v>0.07778429547572574</x:v>
      </x:c>
      <x:c r="I38" s="118" t="n">
        <x:v>514.5533</x:v>
      </x:c>
      <x:c r="J38" s="118" t="n">
        <x:v>5272.297037396964</x:v>
      </x:c>
      <x:c r="K38" s="119" t="n">
        <x:f>IF(OR(I38="",P38=""),"",I38*P38/100)</x:f>
        <x:v>32.66587837247728</x:v>
      </x:c>
      <x:c r="L38" s="118" t="n">
        <x:v>547.77889288</x:v>
      </x:c>
      <x:c r="M38" s="118" t="n">
        <x:v>4414.273272427516</x:v>
      </x:c>
      <x:c r="N38" s="118" t="n">
        <x:v>5415.424030978765</x:v>
      </x:c>
      <x:c r="O38" s="121" t="n">
        <x:f>IFERROR(L38/L37-1,"")</x:f>
        <x:v>0.019972765339926424</x:v>
      </x:c>
      <x:c r="P38" s="122" t="n">
        <x:v>6.348395466995795</x:v>
      </x:c>
      <x:c r="Q38" s="119" t="n">
        <x:f>IF(OR(B38="",B39=""),"",0.75*B38+0.25*B39)</x:f>
        <x:v>61.669102499999994</x:v>
      </x:c>
      <x:c r="R38" s="119" t="n">
        <x:f>IF(OR(D38="",D39=""),"",0.75*D38+0.25*D39)</x:f>
        <x:v>995.8926940481127</x:v>
      </x:c>
      <x:c r="S38" s="119" t="n">
        <x:f>IF(OR(I38="",I39=""),"",0.75*I38+0.25*I39)</x:f>
        <x:v>517.968875</x:v>
      </x:c>
      <x:c r="T38" s="119" t="n">
        <x:f>IF(OR(K38="",K39=""),"",0.75*K38+0.25*K39)</x:f>
        <x:v>32.15683582439246</x:v>
      </x:c>
      <x:c r="U38" s="120" t="n">
        <x:f>IFERROR(VLOOKUP(A38,'年度ODA'!$A$4:$B$46,2,FALSE),0)</x:f>
        <x:v>0</x:v>
      </x:c>
      <x:c r="V38" s="120" t="str">
        <x:f>IF(U38="","",U38*(0.75*P38+0.25*P39)/100)</x:f>
      </x:c>
      <x:c r="W38" s="120" t="n">
        <x:f>IFERROR(VLOOKUP(A38,'年度动态结果'!$A$4:$E$72,3,FALSE),"")</x:f>
        <x:v>1255.3769583333321</x:v>
      </x:c>
      <x:c r="X38" s="120" t="n">
        <x:f>IFERROR(VLOOKUP(A38,'年度动态结果'!$A$4:$E$72,4,FALSE),"")</x:f>
        <x:v>311.6115316562501</x:v>
      </x:c>
      <x:c r="Y38" s="120" t="n">
        <x:f>IFERROR(VLOOKUP(A38,'年度动态结果'!$A$4:$E$72,5,FALSE),"")</x:f>
        <x:v>1566.9884899895815</x:v>
      </x:c>
      <x:c r="Z38" s="120" t="n">
        <x:f>IFERROR(VLOOKUP(A38,'年度动态结果'!$A$4:$F$72,6,FALSE),"")</x:f>
        <x:v>96.87729008903936</x:v>
      </x:c>
      <x:c r="AA38" s="123" t="n">
        <x:f>IFERROR(V38/Q38/10000,"")</x:f>
        <x:v>0</x:v>
      </x:c>
      <x:c r="AB38" s="123" t="n">
        <x:f>IFERROR(U38/S38/10000,"")</x:f>
        <x:v>0</x:v>
      </x:c>
      <x:c r="AC38" s="123" t="n">
        <x:f>IFERROR((W38*P38/100)/Q38/10000,"")</x:f>
        <x:v>0.00012923212870909374</x:v>
      </x:c>
      <x:c r="AD38" s="123" t="n">
        <x:f>IFERROR((X38*P38/100)/Q38/10000,"")</x:f>
        <x:v>0.000032078190776818185</x:v>
      </x:c>
      <x:c r="AE38" s="123" t="n">
        <x:f>IFERROR(Z38/Q38/10000,"")</x:f>
        <x:v>0.00015709210311442326</x:v>
      </x:c>
      <x:c r="AF38" s="123" t="n">
        <x:f>IFERROR(Y38/S38/10000,"")</x:f>
        <x:v>0.00030252560831760044</x:v>
      </x:c>
      <x:c r="AG38" s="124" t="str">
        <x:f>IF(AA38="","",AA38*10000)</x:f>
      </x:c>
      <x:c r="AH38" s="124" t="n">
        <x:f>IF(AE38="","",AE38*10000)</x:f>
        <x:v>1.5709210311442325</x:v>
      </x:c>
      <x:c r="AI38" s="125" t="str">
        <x:v>FY GDP=75%当年历年GDP+25%下一历年GDP；流量占比均用名义GDP</x:v>
      </x:c>
      <x:c r="AJ38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8" s="96" t="str">
        <x:v>JICA/外务省年度ODA表＋本工作簿动态偿债模型</x:v>
      </x:c>
    </x:row>
    <x:row r="39">
      <x:c r="A39" s="92" t="n">
        <x:v>2014</x:v>
      </x:c>
      <x:c r="B39" s="118" t="n">
        <x:v>65.57829</x:v>
      </x:c>
      <x:c r="C39" s="118" t="n">
        <x:v>10674.533168257361</x:v>
      </x:c>
      <x:c r="D39" s="119" t="n">
        <x:f>IF(OR(B39="",P39=""),"",B39*100/P39)</x:f>
        <x:v>1130.911061757557</x:v>
      </x:c>
      <x:c r="E39" s="118" t="n">
        <x:v>73.1382341242</x:v>
      </x:c>
      <x:c r="F39" s="118" t="n">
        <x:v>10544.628617502603</x:v>
      </x:c>
      <x:c r="G39" s="118" t="n">
        <x:v>19162.9381967309</x:v>
      </x:c>
      <x:c r="H39" s="121" t="n">
        <x:f>IFERROR(E39/E38-1,"")</x:f>
        <x:v>0.07461007357781613</x:v>
      </x:c>
      <x:c r="I39" s="118" t="n">
        <x:v>528.2156</x:v>
      </x:c>
      <x:c r="J39" s="118" t="n">
        <x:v>4985.7632895608085</x:v>
      </x:c>
      <x:c r="K39" s="119" t="n">
        <x:f>IF(OR(I39="",P39=""),"",I39*P39/100)</x:f>
        <x:v>30.629708180138</x:v>
      </x:c>
      <x:c r="L39" s="118" t="n">
        <x:v>552.7413067000001</x:v>
      </x:c>
      <x:c r="M39" s="118" t="n">
        <x:v>4454.262857599703</x:v>
      </x:c>
      <x:c r="N39" s="118" t="n">
        <x:v>5431.464815572689</x:v>
      </x:c>
      <x:c r="O39" s="121" t="n">
        <x:f>IFERROR(L39/L38-1,"")</x:f>
        <x:v>0.009059154860658891</x:v>
      </x:c>
      <x:c r="P39" s="122" t="n">
        <x:v>5.798713286797664</x:v>
      </x:c>
      <x:c r="Q39" s="119" t="n">
        <x:f>IF(OR(B39="",B40=""),"",0.75*B39+0.25*B40)</x:f>
        <x:v>66.746505</x:v>
      </x:c>
      <x:c r="R39" s="119" t="n">
        <x:f>IF(OR(D39="",D40=""),"",0.75*D39+0.25*D40)</x:f>
        <x:v>1189.5521229617332</x:v>
      </x:c>
      <x:c r="S39" s="119" t="n">
        <x:f>IF(OR(I39="",I40=""),"",0.75*I39+0.25*I40)</x:f>
        <x:v>533.378375</x:v>
      </x:c>
      <x:c r="T39" s="119" t="n">
        <x:f>IF(OR(K39="",K40=""),"",0.75*K39+0.25*K40)</x:f>
        <x:v>30.03182235969759</x:v>
      </x:c>
      <x:c r="U39" s="120" t="n">
        <x:f>IFERROR(VLOOKUP(A39,'年度ODA'!$A$4:$B$46,2,FALSE),0)</x:f>
        <x:v>0</x:v>
      </x:c>
      <x:c r="V39" s="120" t="str">
        <x:f>IF(U39="","",U39*(0.75*P39+0.25*P40)/100)</x:f>
      </x:c>
      <x:c r="W39" s="120" t="n">
        <x:f>IFERROR(VLOOKUP(A39,'年度动态结果'!$A$4:$E$72,3,FALSE),"")</x:f>
        <x:v>1270.0680555555546</x:v>
      </x:c>
      <x:c r="X39" s="120" t="n">
        <x:f>IFERROR(VLOOKUP(A39,'年度动态结果'!$A$4:$E$72,4,FALSE),"")</x:f>
        <x:v>283.83014393124995</x:v>
      </x:c>
      <x:c r="Y39" s="120" t="n">
        <x:f>IFERROR(VLOOKUP(A39,'年度动态结果'!$A$4:$E$72,5,FALSE),"")</x:f>
        <x:v>1553.8981994868063</x:v>
      </x:c>
      <x:c r="Z39" s="120" t="n">
        <x:f>IFERROR(VLOOKUP(A39,'年度动态结果'!$A$4:$F$72,6,FALSE),"")</x:f>
        <x:v>86.95345465205806</x:v>
      </x:c>
      <x:c r="AA39" s="123" t="n">
        <x:f>IFERROR(V39/Q39/10000,"")</x:f>
        <x:v>0</x:v>
      </x:c>
      <x:c r="AB39" s="123" t="n">
        <x:f>IFERROR(U39/S39/10000,"")</x:f>
        <x:v>0</x:v>
      </x:c>
      <x:c r="AC39" s="123" t="n">
        <x:f>IFERROR((W39*P39/100)/Q39/10000,"")</x:f>
        <x:v>0.00011033926808433292</x:v>
      </x:c>
      <x:c r="AD39" s="123" t="n">
        <x:f>IFERROR((X39*P39/100)/Q39/10000,"")</x:f>
        <x:v>0.000024658214341077968</x:v>
      </x:c>
      <x:c r="AE39" s="123" t="n">
        <x:f>IFERROR(Z39/Q39/10000,"")</x:f>
        <x:v>0.00013027416889027833</x:v>
      </x:c>
      <x:c r="AF39" s="123" t="n">
        <x:f>IFERROR(Y39/S39/10000,"")</x:f>
        <x:v>0.0002913313085643576</x:v>
      </x:c>
      <x:c r="AG39" s="124" t="str">
        <x:f>IF(AA39="","",AA39*10000)</x:f>
      </x:c>
      <x:c r="AH39" s="124" t="n">
        <x:f>IF(AE39="","",AE39*10000)</x:f>
        <x:v>1.3027416889027832</x:v>
      </x:c>
      <x:c r="AI39" s="125" t="str">
        <x:v>FY GDP=75%当年历年GDP+25%下一历年GDP；流量占比均用名义GDP</x:v>
      </x:c>
      <x:c r="AJ39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39" s="96" t="str">
        <x:v>JICA/外务省年度ODA表＋本工作簿动态偿债模型</x:v>
      </x:c>
    </x:row>
    <x:row r="40">
      <x:c r="A40" s="92" t="n">
        <x:v>2015</x:v>
      </x:c>
      <x:c r="B40" s="118" t="n">
        <x:v>70.25115</x:v>
      </x:c>
      <x:c r="C40" s="118" t="n">
        <x:v>11280.814787468915</x:v>
      </x:c>
      <x:c r="D40" s="119" t="n">
        <x:f>IF(OR(B40="",P40=""),"",B40*100/P40)</x:f>
        <x:v>1365.4753065742614</x:v>
      </x:c>
      <x:c r="E40" s="118" t="n">
        <x:v>78.2444695746</x:v>
      </x:c>
      <x:c r="F40" s="118" t="n">
        <x:v>11280.814787468915</x:v>
      </x:c>
      <x:c r="G40" s="118" t="n">
        <x:v>20500.27750010922</x:v>
      </x:c>
      <x:c r="H40" s="121" t="n">
        <x:f>IFERROR(E40/E39-1,"")</x:f>
        <x:v>0.0698162255562369</x:v>
      </x:c>
      <x:c r="I40" s="118" t="n">
        <x:v>548.8667</x:v>
      </x:c>
      <x:c r="J40" s="118" t="n">
        <x:v>4534.438580494941</x:v>
      </x:c>
      <x:c r="K40" s="119" t="n">
        <x:f>IF(OR(I40="",P40=""),"",I40*P40/100)</x:f>
        <x:v>28.238164898376354</x:v>
      </x:c>
      <x:c r="L40" s="118" t="n">
        <x:v>562.6905250679999</x:v>
      </x:c>
      <x:c r="M40" s="118" t="n">
        <x:v>4534.438580494941</x:v>
      </x:c>
      <x:c r="N40" s="118" t="n">
        <x:v>5516.22970551224</x:v>
      </x:c>
      <x:c r="O40" s="121" t="n">
        <x:f>IFERROR(L40/L39-1,"")</x:f>
        <x:v>0.017999773578347256</x:v>
      </x:c>
      <x:c r="P40" s="122" t="n">
        <x:v>5.144812920582785</x:v>
      </x:c>
      <x:c r="Q40" s="119" t="n">
        <x:f>IF(OR(B40="",B41=""),"",0.75*B40+0.25*B41)</x:f>
        <x:v>71.7181875</x:v>
      </x:c>
      <x:c r="R40" s="119" t="n">
        <x:f>IF(OR(D40="",D41=""),"",0.75*D40+0.25*D41)</x:f>
        <x:v>1335.6900087308986</x:v>
      </x:c>
      <x:c r="S40" s="119" t="n">
        <x:f>IF(OR(I40="",I41=""),"",0.75*I40+0.25*I41)</x:f>
        <x:v>550.642675</x:v>
      </x:c>
      <x:c r="T40" s="119" t="n">
        <x:f>IF(OR(K40="",K41=""),"",0.75*K40+0.25*K41)</x:f>
        <x:v>29.667537757178224</x:v>
      </x:c>
      <x:c r="U40" s="120" t="n">
        <x:f>IFERROR(VLOOKUP(A40,'年度ODA'!$A$4:$B$46,2,FALSE),0)</x:f>
        <x:v>0</x:v>
      </x:c>
      <x:c r="V40" s="120" t="str">
        <x:f>IF(U40="","",U40*(0.75*P40+0.25*P41)/100)</x:f>
      </x:c>
      <x:c r="W40" s="120" t="n">
        <x:f>IFERROR(VLOOKUP(A40,'年度动态结果'!$A$4:$E$72,3,FALSE),"")</x:f>
        <x:v>1235.539569444444</x:v>
      </x:c>
      <x:c r="X40" s="120" t="n">
        <x:f>IFERROR(VLOOKUP(A40,'年度动态结果'!$A$4:$E$72,4,FALSE),"")</x:f>
        <x:v>256.85173328958336</x:v>
      </x:c>
      <x:c r="Y40" s="120" t="n">
        <x:f>IFERROR(VLOOKUP(A40,'年度动态结果'!$A$4:$E$72,5,FALSE),"")</x:f>
        <x:v>1492.3913027340266</x:v>
      </x:c>
      <x:c r="Z40" s="120" t="n">
        <x:f>IFERROR(VLOOKUP(A40,'年度动态结果'!$A$4:$F$72,6,FALSE),"")</x:f>
        <x:v>81.20152849249726</x:v>
      </x:c>
      <x:c r="AA40" s="123" t="n">
        <x:f>IFERROR(V40/Q40/10000,"")</x:f>
        <x:v>0</x:v>
      </x:c>
      <x:c r="AB40" s="123" t="n">
        <x:f>IFERROR(U40/S40/10000,"")</x:f>
        <x:v>0</x:v>
      </x:c>
      <x:c r="AC40" s="123" t="n">
        <x:f>IFERROR((W40*P40/100)/Q40/10000,"")</x:f>
        <x:v>0.00008863330435908</x:v>
      </x:c>
      <x:c r="AD40" s="123" t="n">
        <x:f>IFERROR((X40*P40/100)/Q40/10000,"")</x:f>
        <x:v>0.00001842564853026064</x:v>
      </x:c>
      <x:c r="AE40" s="123" t="n">
        <x:f>IFERROR(Z40/Q40/10000,"")</x:f>
        <x:v>0.00011322306282837566</x:v>
      </x:c>
      <x:c r="AF40" s="123" t="n">
        <x:f>IFERROR(Y40/S40/10000,"")</x:f>
        <x:v>0.00027102717796691407</x:v>
      </x:c>
      <x:c r="AG40" s="124" t="str">
        <x:f>IF(AA40="","",AA40*10000)</x:f>
      </x:c>
      <x:c r="AH40" s="124" t="n">
        <x:f>IF(AE40="","",AE40*10000)</x:f>
        <x:v>1.1322306282837566</x:v>
      </x:c>
      <x:c r="AI40" s="125" t="str">
        <x:v>FY GDP=75%当年历年GDP+25%下一历年GDP；流量占比均用名义GDP</x:v>
      </x:c>
      <x:c r="AJ40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0" s="96" t="str">
        <x:v>JICA/外务省年度ODA表＋本工作簿动态偿债模型</x:v>
      </x:c>
    </x:row>
    <x:row r="41">
      <x:c r="A41" s="92" t="n">
        <x:v>2016</x:v>
      </x:c>
      <x:c r="B41" s="118" t="n">
        <x:v>76.1193</x:v>
      </x:c>
      <x:c r="C41" s="118" t="n">
        <x:v>11456.024084961979</x:v>
      </x:c>
      <x:c r="D41" s="119" t="n">
        <x:f>IF(OR(B41="",P41=""),"",B41*100/P41)</x:f>
        <x:v>1246.3341152008106</x:v>
      </x:c>
      <x:c r="E41" s="118" t="n">
        <x:v>83.5445063582</x:v>
      </x:c>
      <x:c r="F41" s="118" t="n">
        <x:v>12044.94206250348</x:v>
      </x:c>
      <x:c r="G41" s="118" t="n">
        <x:v>21889.28520609938</x:v>
      </x:c>
      <x:c r="H41" s="121" t="n">
        <x:f>IFERROR(E41/E40-1,"")</x:f>
        <x:v>0.06773688686772705</x:v>
      </x:c>
      <x:c r="I41" s="118" t="n">
        <x:v>555.9706</x:v>
      </x:c>
      <x:c r="J41" s="118" t="n">
        <x:v>5110.357383254435</x:v>
      </x:c>
      <x:c r="K41" s="119" t="n">
        <x:f>IF(OR(I41="",P41=""),"",I41*P41/100)</x:f>
        <x:v>33.955656333583825</x:v>
      </x:c>
      <x:c r="L41" s="118" t="n">
        <x:v>566.657417279</x:v>
      </x:c>
      <x:c r="M41" s="118" t="n">
        <x:v>4566.405760116545</x:v>
      </x:c>
      <x:c r="N41" s="118" t="n">
        <x:v>5557.812520391556</x:v>
      </x:c>
      <x:c r="O41" s="121" t="n">
        <x:f>IFERROR(L41/L40-1,"")</x:f>
        <x:v>0.007049864951112594</x:v>
      </x:c>
      <x:c r="P41" s="122" t="n">
        <x:v>6.107455382278096</x:v>
      </x:c>
      <x:c r="Q41" s="119" t="n">
        <x:f>IF(OR(B41="",B42=""),"",0.75*B41+0.25*B42)</x:f>
        <x:v>78.2740475</x:v>
      </x:c>
      <x:c r="R41" s="119" t="n">
        <x:f>IF(OR(D41="",D42=""),"",0.75*D41+0.25*D42)</x:f>
        <x:v>1286.322986560221</x:v>
      </x:c>
      <x:c r="S41" s="119" t="n">
        <x:f>IF(OR(I41="",I42=""),"",0.75*I41+0.25*I42)</x:f>
        <x:v>558.2577</x:v>
      </x:c>
      <x:c r="T41" s="119" t="n">
        <x:f>IF(OR(K41="",K42=""),"",0.75*K41+0.25*K42)</x:f>
        <x:v>33.97978566684425</x:v>
      </x:c>
      <x:c r="U41" s="120" t="n">
        <x:f>IFERROR(VLOOKUP(A41,'年度ODA'!$A$4:$B$46,2,FALSE),0)</x:f>
        <x:v>0</x:v>
      </x:c>
      <x:c r="V41" s="120" t="str">
        <x:f>IF(U41="","",U41*(0.75*P41+0.25*P42)/100)</x:f>
      </x:c>
      <x:c r="W41" s="120" t="n">
        <x:f>IFERROR(VLOOKUP(A41,'年度动态结果'!$A$4:$E$72,3,FALSE),"")</x:f>
        <x:v>1238.1864027777774</x:v>
      </x:c>
      <x:c r="X41" s="120" t="n">
        <x:f>IFERROR(VLOOKUP(A41,'年度动态结果'!$A$4:$E$72,4,FALSE),"")</x:f>
        <x:v>231.29217250902758</x:v>
      </x:c>
      <x:c r="Y41" s="120" t="n">
        <x:f>IFERROR(VLOOKUP(A41,'年度动态结果'!$A$4:$E$72,5,FALSE),"")</x:f>
        <x:v>1469.4785752868074</x:v>
      </x:c>
      <x:c r="Z41" s="120" t="n">
        <x:f>IFERROR(VLOOKUP(A41,'年度动态结果'!$A$4:$F$72,6,FALSE),"")</x:f>
        <x:v>89.3684808459658</x:v>
      </x:c>
      <x:c r="AA41" s="123" t="n">
        <x:f>IFERROR(V41/Q41/10000,"")</x:f>
        <x:v>0</x:v>
      </x:c>
      <x:c r="AB41" s="123" t="n">
        <x:f>IFERROR(U41/S41/10000,"")</x:f>
        <x:v>0</x:v>
      </x:c>
      <x:c r="AC41" s="123" t="n">
        <x:f>IFERROR((W41*P41/100)/Q41/10000,"")</x:f>
        <x:v>0.00009661143701440368</x:v>
      </x:c>
      <x:c r="AD41" s="123" t="n">
        <x:f>IFERROR((X41*P41/100)/Q41/10000,"")</x:f>
        <x:v>0.000018046934699129422</x:v>
      </x:c>
      <x:c r="AE41" s="123" t="n">
        <x:f>IFERROR(Z41/Q41/10000,"")</x:f>
        <x:v>0.0001141738337294565</x:v>
      </x:c>
      <x:c r="AF41" s="123" t="n">
        <x:f>IFERROR(Y41/S41/10000,"")</x:f>
        <x:v>0.00026322584986947917</x:v>
      </x:c>
      <x:c r="AG41" s="124" t="str">
        <x:f>IF(AA41="","",AA41*10000)</x:f>
      </x:c>
      <x:c r="AH41" s="124" t="n">
        <x:f>IF(AE41="","",AE41*10000)</x:f>
        <x:v>1.141738337294565</x:v>
      </x:c>
      <x:c r="AI41" s="125" t="str">
        <x:v>FY GDP=75%当年历年GDP+25%下一历年GDP；流量占比均用名义GDP</x:v>
      </x:c>
      <x:c r="AJ41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1" s="96" t="str">
        <x:v>JICA/外务省年度ODA表＋本工作簿动态偿债模型</x:v>
      </x:c>
    </x:row>
    <x:row r="42">
      <x:c r="A42" s="92" t="n">
        <x:v>2017</x:v>
      </x:c>
      <x:c r="B42" s="118" t="n">
        <x:v>84.73829</x:v>
      </x:c>
      <x:c r="C42" s="118" t="n">
        <x:v>12537.55906228292</x:v>
      </x:c>
      <x:c r="D42" s="119" t="n">
        <x:f>IF(OR(B42="",P42=""),"",B42*100/P42)</x:f>
        <x:v>1406.2896006384515</x:v>
      </x:c>
      <x:c r="E42" s="118" t="n">
        <x:v>89.3017581017</x:v>
      </x:c>
      <x:c r="F42" s="118" t="n">
        <x:v>12874.987827480321</x:v>
      </x:c>
      <x:c r="G42" s="118" t="n">
        <x:v>23397.73415441605</x:v>
      </x:c>
      <x:c r="H42" s="121" t="n">
        <x:f>IFERROR(E42/E41-1,"")</x:f>
        <x:v>0.06891239166361918</x:v>
      </x:c>
      <x:c r="I42" s="118" t="n">
        <x:v>565.119</x:v>
      </x:c>
      <x:c r="J42" s="118" t="n">
        <x:v>5038.231631660707</x:v>
      </x:c>
      <x:c r="K42" s="119" t="n">
        <x:f>IF(OR(I42="",P42=""),"",I42*P42/100)</x:f>
        <x:v>34.05217366662553</x:v>
      </x:c>
      <x:c r="L42" s="118" t="n">
        <x:v>575.856820647</x:v>
      </x:c>
      <x:c r="M42" s="118" t="n">
        <x:v>4640.539102852951</x:v>
      </x:c>
      <x:c r="N42" s="118" t="n">
        <x:v>5650.924318247501</x:v>
      </x:c>
      <x:c r="O42" s="121" t="n">
        <x:f>IFERROR(L42/L41-1,"")</x:f>
        <x:v>0.01623450622454392</x:v>
      </x:c>
      <x:c r="P42" s="122" t="n">
        <x:v>6.025664270113999</x:v>
      </x:c>
      <x:c r="Q42" s="119" t="n">
        <x:f>IF(OR(B42="",B43=""),"",0.75*B42+0.25*B43)</x:f>
        <x:v>86.95397</x:v>
      </x:c>
      <x:c r="R42" s="119" t="n">
        <x:f>IF(OR(D42="",D43=""),"",0.75*D42+0.25*D43)</x:f>
        <x:v>1445.2775093148855</x:v>
      </x:c>
      <x:c r="S42" s="119" t="n">
        <x:f>IF(OR(I42="",I43=""),"",0.75*I42+0.25*I43)</x:f>
        <x:v>566.127625</x:v>
      </x:c>
      <x:c r="T42" s="119" t="n">
        <x:f>IF(OR(K42="",K43=""),"",0.75*K42+0.25*K43)</x:f>
        <x:v>34.064276885421066</x:v>
      </x:c>
      <x:c r="U42" s="120" t="n">
        <x:f>IFERROR(VLOOKUP(A42,'年度ODA'!$A$4:$B$46,2,FALSE),0)</x:f>
        <x:v>0</x:v>
      </x:c>
      <x:c r="V42" s="120" t="str">
        <x:f>IF(U42="","",U42*(0.75*P42+0.25*P43)/100)</x:f>
      </x:c>
      <x:c r="W42" s="120" t="n">
        <x:f>IFERROR(VLOOKUP(A42,'年度动态结果'!$A$4:$E$72,3,FALSE),"")</x:f>
        <x:v>1214.9803194444441</x:v>
      </x:c>
      <x:c r="X42" s="120" t="n">
        <x:f>IFERROR(VLOOKUP(A42,'年度动态结果'!$A$4:$E$72,4,FALSE),"")</x:f>
        <x:v>206.7143092284721</x:v>
      </x:c>
      <x:c r="Y42" s="120" t="n">
        <x:f>IFERROR(VLOOKUP(A42,'年度动态结果'!$A$4:$E$72,5,FALSE),"")</x:f>
        <x:v>1421.6946286729142</x:v>
      </x:c>
      <x:c r="Z42" s="120" t="n">
        <x:f>IFERROR(VLOOKUP(A42,'年度动态结果'!$A$4:$F$72,6,FALSE),"")</x:f>
        <x:v>85.51766705135863</x:v>
      </x:c>
      <x:c r="AA42" s="123" t="n">
        <x:f>IFERROR(V42/Q42/10000,"")</x:f>
        <x:v>0</x:v>
      </x:c>
      <x:c r="AB42" s="123" t="n">
        <x:f>IFERROR(U42/S42/10000,"")</x:f>
        <x:v>0</x:v>
      </x:c>
      <x:c r="AC42" s="123" t="n">
        <x:f>IFERROR((W42*P42/100)/Q42/10000,"")</x:f>
        <x:v>0.00008419470094083202</x:v>
      </x:c>
      <x:c r="AD42" s="123" t="n">
        <x:f>IFERROR((X42*P42/100)/Q42/10000,"")</x:f>
        <x:v>0.000014324717172077373</x:v>
      </x:c>
      <x:c r="AE42" s="123" t="n">
        <x:f>IFERROR(Z42/Q42/10000,"")</x:f>
        <x:v>0.00009834820313708348</x:v>
      </x:c>
      <x:c r="AF42" s="123" t="n">
        <x:f>IFERROR(Y42/S42/10000,"")</x:f>
        <x:v>0.00025112617118320526</x:v>
      </x:c>
      <x:c r="AG42" s="124" t="str">
        <x:f>IF(AA42="","",AA42*10000)</x:f>
      </x:c>
      <x:c r="AH42" s="124" t="n">
        <x:f>IF(AE42="","",AE42*10000)</x:f>
        <x:v>0.9834820313708348</x:v>
      </x:c>
      <x:c r="AI42" s="125" t="str">
        <x:v>FY GDP=75%当年历年GDP+25%下一历年GDP；流量占比均用名义GDP</x:v>
      </x:c>
      <x:c r="AJ42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2" s="96" t="str">
        <x:v>JICA/外务省年度ODA表＋本工作簿动态偿债模型</x:v>
      </x:c>
    </x:row>
    <x:row r="43">
      <x:c r="A43" s="92" t="n">
        <x:v>2018</x:v>
      </x:c>
      <x:c r="B43" s="118" t="n">
        <x:v>93.60101</x:v>
      </x:c>
      <x:c r="C43" s="118" t="n">
        <x:v>14147.76577296376</x:v>
      </x:c>
      <x:c r="D43" s="119" t="n">
        <x:f>IF(OR(B43="",P43=""),"",B43*100/P43)</x:f>
        <x:v>1562.2412353441875</x:v>
      </x:c>
      <x:c r="E43" s="118" t="n">
        <x:v>95.3365977959</x:v>
      </x:c>
      <x:c r="F43" s="118" t="n">
        <x:v>13745.054545709254</x:v>
      </x:c>
      <x:c r="G43" s="118" t="n">
        <x:v>24978.65307000998</x:v>
      </x:c>
      <x:c r="H43" s="121" t="n">
        <x:f>IFERROR(E43/E42-1,"")</x:f>
        <x:v>0.06757806142323997</x:v>
      </x:c>
      <x:c r="I43" s="118" t="n">
        <x:v>569.1535</x:v>
      </x:c>
      <x:c r="J43" s="118" t="n">
        <x:v>5154.293721629556</x:v>
      </x:c>
      <x:c r="K43" s="119" t="n">
        <x:f>IF(OR(I43="",P43=""),"",I43*P43/100)</x:f>
        <x:v>34.10058654180768</x:v>
      </x:c>
      <x:c r="L43" s="118" t="n">
        <x:v>580.660294878</x:v>
      </x:c>
      <x:c r="M43" s="118" t="n">
        <x:v>4679.247874199025</x:v>
      </x:c>
      <x:c r="N43" s="118" t="n">
        <x:v>5687.281858057757</x:v>
      </x:c>
      <x:c r="O43" s="121" t="n">
        <x:f>IFERROR(L43/L42-1,"")</x:f>
        <x:v>0.008341438459655848</x:v>
      </x:c>
      <x:c r="P43" s="122" t="n">
        <x:v>5.991456881457758</x:v>
      </x:c>
      <x:c r="Q43" s="119" t="n">
        <x:f>IF(OR(B43="",B44=""),"",0.75*B43+0.25*B44)</x:f>
        <x:v>95.34756750000001</x:v>
      </x:c>
      <x:c r="R43" s="119" t="n">
        <x:f>IF(OR(D43="",D44=""),"",0.75*D43+0.25*D44)</x:f>
        <x:v>1568.4806637307556</x:v>
      </x:c>
      <x:c r="S43" s="119" t="n">
        <x:f>IF(OR(I43="",I44=""),"",0.75*I43+0.25*I44)</x:f>
        <x:v>569.824625</x:v>
      </x:c>
      <x:c r="T43" s="119" t="n">
        <x:f>IF(OR(K43="",K44=""),"",0.75*K43+0.25*K44)</x:f>
        <x:v>34.63536370912311</x:v>
      </x:c>
      <x:c r="U43" s="120" t="n">
        <x:f>IFERROR(VLOOKUP(A43,'年度ODA'!$A$4:$B$46,2,FALSE),0)</x:f>
        <x:v>0</x:v>
      </x:c>
      <x:c r="V43" s="120" t="str">
        <x:f>IF(U43="","",U43*(0.75*P43+0.25*P44)/100)</x:f>
      </x:c>
      <x:c r="W43" s="120" t="n">
        <x:f>IFERROR(VLOOKUP(A43,'年度动态结果'!$A$4:$E$72,3,FALSE),"")</x:f>
        <x:v>1141.61998611111</x:v>
      </x:c>
      <x:c r="X43" s="120" t="n">
        <x:f>IFERROR(VLOOKUP(A43,'年度动态结果'!$A$4:$E$72,4,FALSE),"")</x:f>
        <x:v>183.46375994791646</x:v>
      </x:c>
      <x:c r="Y43" s="120" t="n">
        <x:f>IFERROR(VLOOKUP(A43,'年度动态结果'!$A$4:$E$72,5,FALSE),"")</x:f>
        <x:v>1325.0837460590253</x:v>
      </x:c>
      <x:c r="Z43" s="120" t="n">
        <x:f>IFERROR(VLOOKUP(A43,'年度动态结果'!$A$4:$F$72,6,FALSE),"")</x:f>
        <x:v>80.7356100764896</x:v>
      </x:c>
      <x:c r="AA43" s="123" t="n">
        <x:f>IFERROR(V43/Q43/10000,"")</x:f>
        <x:v>0</x:v>
      </x:c>
      <x:c r="AB43" s="123" t="n">
        <x:f>IFERROR(U43/S43/10000,"")</x:f>
        <x:v>0</x:v>
      </x:c>
      <x:c r="AC43" s="123" t="n">
        <x:f>IFERROR((W43*P43/100)/Q43/10000,"")</x:f>
        <x:v>0.00007173719373381098</x:v>
      </x:c>
      <x:c r="AD43" s="123" t="n">
        <x:f>IFERROR((X43*P43/100)/Q43/10000,"")</x:f>
        <x:v>0.000011528508129355877</x:v>
      </x:c>
      <x:c r="AE43" s="123" t="n">
        <x:f>IFERROR(Z43/Q43/10000,"")</x:f>
        <x:v>0.00008467506009158503</x:v>
      </x:c>
      <x:c r="AF43" s="123" t="n">
        <x:f>IFERROR(Y43/S43/10000,"")</x:f>
        <x:v>0.000232542380220761</x:v>
      </x:c>
      <x:c r="AG43" s="124" t="str">
        <x:f>IF(AA43="","",AA43*10000)</x:f>
      </x:c>
      <x:c r="AH43" s="124" t="n">
        <x:f>IF(AE43="","",AE43*10000)</x:f>
        <x:v>0.8467506009158503</x:v>
      </x:c>
      <x:c r="AI43" s="125" t="str">
        <x:v>FY GDP=75%当年历年GDP+25%下一历年GDP；流量占比均用名义GDP</x:v>
      </x:c>
      <x:c r="AJ43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3" s="96" t="str">
        <x:v>JICA/外务省年度ODA表＋本工作簿动态偿债模型</x:v>
      </x:c>
    </x:row>
    <x:row r="44">
      <x:c r="A44" s="92" t="n">
        <x:v>2019</x:v>
      </x:c>
      <x:c r="B44" s="118" t="n">
        <x:v>100.58724</x:v>
      </x:c>
      <x:c r="C44" s="118" t="n">
        <x:v>14560.16710128344</x:v>
      </x:c>
      <x:c r="D44" s="119" t="n">
        <x:f>IF(OR(B44="",P44=""),"",B44*100/P44)</x:f>
        <x:v>1587.1989488904605</x:v>
      </x:c>
      <x:c r="E44" s="118" t="n">
        <x:v>101.1210296169</x:v>
      </x:c>
      <x:c r="F44" s="118" t="n">
        <x:v>14579.018970009285</x:v>
      </x:c>
      <x:c r="G44" s="118" t="n">
        <x:v>26494.48321869603</x:v>
      </x:c>
      <x:c r="H44" s="121" t="n">
        <x:f>IFERROR(E44/E43-1,"")</x:f>
        <x:v>0.06067378063336726</x:v>
      </x:c>
      <x:c r="I44" s="118" t="n">
        <x:v>571.838</x:v>
      </x:c>
      <x:c r="J44" s="118" t="n">
        <x:v>5245.7550004790255</x:v>
      </x:c>
      <x:c r="K44" s="119" t="n">
        <x:f>IF(OR(I44="",P44=""),"",I44*P44/100)</x:f>
        <x:v>36.239695211069396</x:v>
      </x:c>
      <x:c r="L44" s="118" t="n">
        <x:v>578.868975746</x:v>
      </x:c>
      <x:c r="M44" s="118" t="n">
        <x:v>4664.81253857446</x:v>
      </x:c>
      <x:c r="N44" s="118" t="n">
        <x:v>5664.409362056562</x:v>
      </x:c>
      <x:c r="O44" s="121" t="n">
        <x:f>IFERROR(L44/L43-1,"")</x:f>
        <x:v>-0.00308496921143242</x:v>
      </x:c>
      <x:c r="P44" s="122" t="n">
        <x:v>6.337405910602198</x:v>
      </x:c>
      <x:c r="Q44" s="119" t="n">
        <x:f>IF(OR(B44="",B45=""),"",0.75*B44+0.25*B45)</x:f>
        <x:v>101.31212</x:v>
      </x:c>
      <x:c r="R44" s="119" t="n">
        <x:f>IF(OR(D44="",D45=""),"",0.75*D44+0.25*D45)</x:f>
        <x:v>1590.7081605586468</x:v>
      </x:c>
      <x:c r="S44" s="119" t="n">
        <x:f>IF(OR(I44="",I45=""),"",0.75*I44+0.25*I45)</x:f>
        <x:v>567.3970999999999</x:v>
      </x:c>
      <x:c r="T44" s="119" t="n">
        <x:f>IF(OR(K44="",K45=""),"",0.75*K44+0.25*K45)</x:f>
        <x:v>36.13213254927565</x:v>
      </x:c>
      <x:c r="U44" s="120" t="n">
        <x:f>IFERROR(VLOOKUP(A44,'年度ODA'!$A$4:$B$46,2,FALSE),0)</x:f>
        <x:v>0</x:v>
      </x:c>
      <x:c r="V44" s="120" t="str">
        <x:f>IF(U44="","",U44*(0.75*P44+0.25*P45)/100)</x:f>
      </x:c>
      <x:c r="W44" s="120" t="n">
        <x:f>IFERROR(VLOOKUP(A44,'年度动态结果'!$A$4:$E$72,3,FALSE),"")</x:f>
        <x:v>1093.0304861111101</x:v>
      </x:c>
      <x:c r="X44" s="120" t="n">
        <x:f>IFERROR(VLOOKUP(A44,'年度动态结果'!$A$4:$E$72,4,FALSE),"")</x:f>
        <x:v>162.00710387569438</x:v>
      </x:c>
      <x:c r="Y44" s="120" t="n">
        <x:f>IFERROR(VLOOKUP(A44,'年度动态结果'!$A$4:$E$72,5,FALSE),"")</x:f>
        <x:v>1255.0375899868052</x:v>
      </x:c>
      <x:c r="Z44" s="120" t="n">
        <x:f>IFERROR(VLOOKUP(A44,'年度动态结果'!$A$4:$F$72,6,FALSE),"")</x:f>
        <x:v>80.01700091153104</x:v>
      </x:c>
      <x:c r="AA44" s="123" t="n">
        <x:f>IFERROR(V44/Q44/10000,"")</x:f>
        <x:v>0</x:v>
      </x:c>
      <x:c r="AB44" s="123" t="n">
        <x:f>IFERROR(U44/S44/10000,"")</x:f>
        <x:v>0</x:v>
      </x:c>
      <x:c r="AC44" s="123" t="n">
        <x:f>IFERROR((W44*P44/100)/Q44/10000,"")</x:f>
        <x:v>0.00006837264744977149</x:v>
      </x:c>
      <x:c r="AD44" s="123" t="n">
        <x:f>IFERROR((X44*P44/100)/Q44/10000,"")</x:f>
        <x:v>0.000010134076531626915</x:v>
      </x:c>
      <x:c r="AE44" s="123" t="n">
        <x:f>IFERROR(Z44/Q44/10000,"")</x:f>
        <x:v>0.0000789806796181257</x:v>
      </x:c>
      <x:c r="AF44" s="123" t="n">
        <x:f>IFERROR(Y44/S44/10000,"")</x:f>
        <x:v>0.00022119210513885345</x:v>
      </x:c>
      <x:c r="AG44" s="124" t="str">
        <x:f>IF(AA44="","",AA44*10000)</x:f>
      </x:c>
      <x:c r="AH44" s="124" t="n">
        <x:f>IF(AE44="","",AE44*10000)</x:f>
        <x:v>0.7898067961812569</x:v>
      </x:c>
      <x:c r="AI44" s="125" t="str">
        <x:v>FY GDP=75%当年历年GDP+25%下一历年GDP；流量占比均用名义GDP</x:v>
      </x:c>
      <x:c r="AJ44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4" s="96" t="str">
        <x:v>JICA/外务省年度ODA表＋本工作簿动态偿债模型</x:v>
      </x:c>
    </x:row>
    <x:row r="45">
      <x:c r="A45" s="92" t="n">
        <x:v>2020</x:v>
      </x:c>
      <x:c r="B45" s="118" t="n">
        <x:v>103.48676</x:v>
      </x:c>
      <x:c r="C45" s="118" t="n">
        <x:v>14996.414166715093</x:v>
      </x:c>
      <x:c r="D45" s="119" t="n">
        <x:f>IF(OR(B45="",P45=""),"",B45*100/P45)</x:f>
        <x:v>1601.2357955632056</x:v>
      </x:c>
      <x:c r="E45" s="118" t="n">
        <x:v>103.48676</x:v>
      </x:c>
      <x:c r="F45" s="118" t="n">
        <x:v>14920.095680400871</x:v>
      </x:c>
      <x:c r="G45" s="118" t="n">
        <x:v>27114.504049775995</x:v>
      </x:c>
      <x:c r="H45" s="121" t="n">
        <x:f>IFERROR(E45/E44-1,"")</x:f>
        <x:v>0.023395038520302336</x:v>
      </x:c>
      <x:c r="I45" s="118" t="n">
        <x:v>554.0744</x:v>
      </x:c>
      <x:c r="J45" s="118" t="n">
        <x:v>5189.197543645384</x:v>
      </x:c>
      <x:c r="K45" s="119" t="n">
        <x:f>IF(OR(I45="",P45=""),"",I45*P45/100)</x:f>
        <x:v>35.809444563894424</x:v>
      </x:c>
      <x:c r="L45" s="118" t="n">
        <x:v>554.0744</x:v>
      </x:c>
      <x:c r="M45" s="118" t="n">
        <x:v>4465.005582812979</x:v>
      </x:c>
      <x:c r="N45" s="118" t="n">
        <x:v>5428.273471388264</x:v>
      </x:c>
      <x:c r="O45" s="121" t="n">
        <x:f>IFERROR(L45/L44-1,"")</x:f>
        <x:v>-0.04283279426755737</x:v>
      </x:c>
      <x:c r="P45" s="122" t="n">
        <x:v>6.462930711813147</x:v>
      </x:c>
      <x:c r="Q45" s="119" t="n">
        <x:f>IF(OR(B45="",B46=""),"",0.75*B45+0.25*B46)</x:f>
        <x:v>106.960645</x:v>
      </x:c>
      <x:c r="R45" s="119" t="n">
        <x:f>IF(OR(D45="",D46=""),"",0.75*D45+0.25*D46)</x:f>
        <x:v>1700.3556166374428</x:v>
      </x:c>
      <x:c r="S45" s="119" t="n">
        <x:f>IF(OR(I45="",I46=""),"",0.75*I45+0.25*I46)</x:f>
        <x:v>558.948</x:v>
      </x:c>
      <x:c r="T45" s="119" t="n">
        <x:f>IF(OR(K45="",K46=""),"",0.75*K45+0.25*K46)</x:f>
        <x:v>35.28256231515517</x:v>
      </x:c>
      <x:c r="U45" s="120" t="n">
        <x:f>IFERROR(VLOOKUP(A45,'年度ODA'!$A$4:$B$46,2,FALSE),0)</x:f>
        <x:v>0</x:v>
      </x:c>
      <x:c r="V45" s="120" t="str">
        <x:f>IF(U45="","",U45*(0.75*P45+0.25*P46)/100)</x:f>
      </x:c>
      <x:c r="W45" s="120" t="n">
        <x:f>IFERROR(VLOOKUP(A45,'年度动态结果'!$A$4:$E$72,3,FALSE),"")</x:f>
        <x:v>1062.3994861111105</x:v>
      </x:c>
      <x:c r="X45" s="120" t="n">
        <x:f>IFERROR(VLOOKUP(A45,'年度动态结果'!$A$4:$E$72,4,FALSE),"")</x:f>
        <x:v>141.4615009284721</x:v>
      </x:c>
      <x:c r="Y45" s="120" t="n">
        <x:f>IFERROR(VLOOKUP(A45,'年度动态结果'!$A$4:$E$72,5,FALSE),"")</x:f>
        <x:v>1203.860987039584</x:v>
      </x:c>
      <x:c r="Z45" s="120" t="n">
        <x:f>IFERROR(VLOOKUP(A45,'年度动态结果'!$A$4:$F$72,6,FALSE),"")</x:f>
        <x:v>75.77332187729228</x:v>
      </x:c>
      <x:c r="AA45" s="123" t="n">
        <x:f>IFERROR(V45/Q45/10000,"")</x:f>
        <x:v>0</x:v>
      </x:c>
      <x:c r="AB45" s="123" t="n">
        <x:f>IFERROR(U45/S45/10000,"")</x:f>
        <x:v>0</x:v>
      </x:c>
      <x:c r="AC45" s="123" t="n">
        <x:f>IFERROR((W45*P45/100)/Q45/10000,"")</x:f>
        <x:v>0.00006419383752783093</x:v>
      </x:c>
      <x:c r="AD45" s="123" t="n">
        <x:f>IFERROR((X45*P45/100)/Q45/10000,"")</x:f>
        <x:v>0.00000854759130229447</x:v>
      </x:c>
      <x:c r="AE45" s="123" t="n">
        <x:f>IFERROR(Z45/Q45/10000,"")</x:f>
        <x:v>0.00007084224471280281</x:v>
      </x:c>
      <x:c r="AF45" s="123" t="n">
        <x:f>IFERROR(Y45/S45/10000,"")</x:f>
        <x:v>0.00021537978256288315</x:v>
      </x:c>
      <x:c r="AG45" s="124" t="str">
        <x:f>IF(AA45="","",AA45*10000)</x:f>
      </x:c>
      <x:c r="AH45" s="124" t="n">
        <x:f>IF(AE45="","",AE45*10000)</x:f>
        <x:v>0.708422447128028</x:v>
      </x:c>
      <x:c r="AI45" s="125" t="str">
        <x:v>FY GDP=75%当年历年GDP+25%下一历年GDP；流量占比均用名义GDP</x:v>
      </x:c>
      <x:c r="AJ45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5" s="96" t="str">
        <x:v>JICA/外务省年度ODA表＋本工作簿动态偿债模型</x:v>
      </x:c>
    </x:row>
    <x:row r="46">
      <x:c r="A46" s="92" t="n">
        <x:v>2021</x:v>
      </x:c>
      <x:c r="B46" s="118" t="n">
        <x:v>117.3823</x:v>
      </x:c>
      <x:c r="C46" s="118" t="n">
        <x:v>18201.69871956396</x:v>
      </x:c>
      <x:c r="D46" s="119" t="n">
        <x:f>IF(OR(B46="",P46=""),"",B46*100/P46)</x:f>
        <x:v>1997.7150798601547</x:v>
      </x:c>
      <x:c r="E46" s="118" t="n">
        <x:v>112.3559728762</x:v>
      </x:c>
      <x:c r="F46" s="118" t="n">
        <x:v>16198.8051957316</x:v>
      </x:c>
      <x:c r="G46" s="118" t="n">
        <x:v>29438.24012987007</x:v>
      </x:c>
      <x:c r="H46" s="121" t="n">
        <x:f>IFERROR(E46/E45-1,"")</x:f>
        <x:v>0.08570384149817811</x:v>
      </x:c>
      <x:c r="I46" s="118" t="n">
        <x:v>573.5688</x:v>
      </x:c>
      <x:c r="J46" s="118" t="n">
        <x:v>5225.933520753097</x:v>
      </x:c>
      <x:c r="K46" s="119" t="n">
        <x:f>IF(OR(I46="",P46=""),"",I46*P46/100)</x:f>
        <x:v>33.701915568937416</x:v>
      </x:c>
      <x:c r="L46" s="118" t="n">
        <x:v>573.822693805</x:v>
      </x:c>
      <x:c r="M46" s="118" t="n">
        <x:v>4624.14710259869</x:v>
      </x:c>
      <x:c r="N46" s="118" t="n">
        <x:v>5574.650884739538</x:v>
      </x:c>
      <x:c r="O46" s="121" t="n">
        <x:f>IFERROR(L46/L45-1,"")</x:f>
        <x:v>0.03564195314744745</x:v>
      </x:c>
      <x:c r="P46" s="122" t="n">
        <x:v>5.875827898752061</x:v>
      </x:c>
      <x:c r="Q46" s="119" t="n">
        <x:f>IF(OR(B46="",B47=""),"",0.75*B46+0.25*B47)</x:f>
        <x:v>118.88746</x:v>
      </x:c>
      <x:c r="R46" s="119" t="n">
        <x:f>IF(OR(D46="",D47=""),"",0.75*D46+0.25*D47)</x:f>
        <x:v>2100.441434675989</x:v>
      </x:c>
      <x:c r="S46" s="119" t="n">
        <x:f>IF(OR(I46="",I47=""),"",0.75*I46+0.25*I47)</x:f>
        <x:v>576.40175</x:v>
      </x:c>
      <x:c r="T46" s="119" t="n">
        <x:f>IF(OR(K46="",K47=""),"",0.75*K46+0.25*K47)</x:f>
        <x:v>32.768116423889275</x:v>
      </x:c>
      <x:c r="U46" s="120" t="str">
        <x:f>IFERROR(VLOOKUP(A46,'年度ODA'!$A$4:$B$46,2,FALSE),0)</x:f>
      </x:c>
      <x:c r="V46" s="120" t="str">
        <x:f>IF(U46="","",U46*(0.75*P46+0.25*P47)/100)</x:f>
      </x:c>
      <x:c r="W46" s="120" t="n">
        <x:f>IFERROR(VLOOKUP(A46,'年度动态结果'!$A$4:$E$72,3,FALSE),"")</x:f>
        <x:v>999.3667361111105</x:v>
      </x:c>
      <x:c r="X46" s="120" t="n">
        <x:f>IFERROR(VLOOKUP(A46,'年度动态结果'!$A$4:$E$72,4,FALSE),"")</x:f>
        <x:v>122.06456048124974</x:v>
      </x:c>
      <x:c r="Y46" s="120" t="n">
        <x:f>IFERROR(VLOOKUP(A46,'年度动态结果'!$A$4:$E$72,5,FALSE),"")</x:f>
        <x:v>1121.4312965923582</x:v>
      </x:c>
      <x:c r="Z46" s="120" t="n">
        <x:f>IFERROR(VLOOKUP(A46,'年度动态结果'!$A$4:$F$72,6,FALSE),"")</x:f>
        <x:v>63.328567614703466</x:v>
      </x:c>
      <x:c r="AA46" s="123" t="n">
        <x:f>IFERROR(V46/Q46/10000,"")</x:f>
        <x:v>0</x:v>
      </x:c>
      <x:c r="AB46" s="123" t="n">
        <x:f>IFERROR(U46/S46/10000,"")</x:f>
        <x:v>0</x:v>
      </x:c>
      <x:c r="AC46" s="123" t="n">
        <x:f>IFERROR((W46*P46/100)/Q46/10000,"")</x:f>
        <x:v>0.00004939214740668572</x:v>
      </x:c>
      <x:c r="AD46" s="123" t="n">
        <x:f>IFERROR((X46*P46/100)/Q46/10000,"")</x:f>
        <x:v>0.000006032851151203294</x:v>
      </x:c>
      <x:c r="AE46" s="123" t="n">
        <x:f>IFERROR(Z46/Q46/10000,"")</x:f>
        <x:v>0.00005326765969657646</x:v>
      </x:c>
      <x:c r="AF46" s="123" t="n">
        <x:f>IFERROR(Y46/S46/10000,"")</x:f>
        <x:v>0.00019455723314378527</x:v>
      </x:c>
      <x:c r="AG46" s="124" t="str">
        <x:f>IF(AA46="","",AA46*10000)</x:f>
      </x:c>
      <x:c r="AH46" s="124" t="n">
        <x:f>IF(AE46="","",AE46*10000)</x:f>
        <x:v>0.5326765969657646</x:v>
      </x:c>
      <x:c r="AI46" s="125" t="str">
        <x:v>FY GDP=75%当年历年GDP+25%下一历年GDP；流量占比均用名义GDP</x:v>
      </x:c>
      <x:c r="AJ46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6" s="96" t="str">
        <x:v>JICA/外务省年度ODA表＋本工作簿动态偿债模型</x:v>
      </x:c>
    </x:row>
    <x:row r="47">
      <x:c r="A47" s="92" t="n">
        <x:v>2022</x:v>
      </x:c>
      <x:c r="B47" s="118" t="n">
        <x:v>123.40294</x:v>
      </x:c>
      <x:c r="C47" s="118" t="n">
        <x:v>18316.765021690157</x:v>
      </x:c>
      <x:c r="D47" s="119" t="n">
        <x:f>IF(OR(B47="",P47=""),"",B47*100/P47)</x:f>
        <x:v>2408.6204991234913</x:v>
      </x:c>
      <x:c r="E47" s="118" t="n">
        <x:v>115.8770454578</x:v>
      </x:c>
      <x:c r="F47" s="118" t="n">
        <x:v>16706.452162504047</x:v>
      </x:c>
      <x:c r="G47" s="118" t="n">
        <x:v>30360.890176120647</x:v>
      </x:c>
      <x:c r="H47" s="121" t="n">
        <x:f>IFERROR(E47/E46-1,"")</x:f>
        <x:v>0.03133854383940671</x:v>
      </x:c>
      <x:c r="I47" s="118" t="n">
        <x:v>584.9006</x:v>
      </x:c>
      <x:c r="J47" s="118" t="n">
        <x:v>4447.976207314783</x:v>
      </x:c>
      <x:c r="K47" s="119" t="n">
        <x:f>IF(OR(I47="",P47=""),"",I47*P47/100)</x:f>
        <x:v>29.96671898874484</x:v>
      </x:c>
      <x:c r="L47" s="118" t="n">
        <x:v>581.463989399</x:v>
      </x:c>
      <x:c r="M47" s="118" t="n">
        <x:v>4685.724442189067</x:v>
      </x:c>
      <x:c r="N47" s="118" t="n">
        <x:v>5627.164027811253</x:v>
      </x:c>
      <x:c r="O47" s="121" t="n">
        <x:f>IFERROR(L47/L46-1,"")</x:f>
        <x:v>0.013316475065374034</x:v>
      </x:c>
      <x:c r="P47" s="122" t="n">
        <x:v>5.123386604278545</x:v>
      </x:c>
      <x:c r="Q47" s="119" t="n">
        <x:f>IF(OR(B47="",B48=""),"",0.75*B47+0.25*B48)</x:f>
        <x:v>124.9089975</x:v>
      </x:c>
      <x:c r="R47" s="119" t="n">
        <x:f>IF(OR(D47="",D48=""),"",0.75*D47+0.25*D48)</x:f>
        <x:v>2448.17096221721</x:v>
      </x:c>
      <x:c r="S47" s="119" t="n">
        <x:f>IF(OR(I47="",I48=""),"",0.75*I47+0.25*I48)</x:f>
        <x:v>592.6837</x:v>
      </x:c>
      <x:c r="T47" s="119" t="n">
        <x:f>IF(OR(K47="",K48=""),"",0.75*K47+0.25*K48)</x:f>
        <x:v>30.240614425410683</x:v>
      </x:c>
      <x:c r="U47" s="120" t="n">
        <x:f>IFERROR(VLOOKUP(A47,'年度ODA'!$A$4:$B$46,2,FALSE),0)</x:f>
        <x:v>0</x:v>
      </x:c>
      <x:c r="V47" s="120" t="str">
        <x:f>IF(U47="","",U47*(0.75*P47+0.25*P48)/100)</x:f>
      </x:c>
      <x:c r="W47" s="120" t="n">
        <x:f>IFERROR(VLOOKUP(A47,'年度动态结果'!$A$4:$E$72,3,FALSE),"")</x:f>
        <x:v>932.6329861111094</x:v>
      </x:c>
      <x:c r="X47" s="120" t="n">
        <x:f>IFERROR(VLOOKUP(A47,'年度动态结果'!$A$4:$E$72,4,FALSE),"")</x:f>
        <x:v>104.31417578402765</x:v>
      </x:c>
      <x:c r="Y47" s="120" t="n">
        <x:f>IFERROR(VLOOKUP(A47,'年度动态结果'!$A$4:$E$72,5,FALSE),"")</x:f>
        <x:v>1036.9471618951375</x:v>
      </x:c>
      <x:c r="Z47" s="120" t="n">
        <x:f>IFERROR(VLOOKUP(A47,'年度动态结果'!$A$4:$F$72,6,FALSE),"")</x:f>
        <x:v>52.85461872811398</x:v>
      </x:c>
      <x:c r="AA47" s="123" t="n">
        <x:f>IFERROR(V47/Q47/10000,"")</x:f>
        <x:v>0</x:v>
      </x:c>
      <x:c r="AB47" s="123" t="n">
        <x:f>IFERROR(U47/S47/10000,"")</x:f>
        <x:v>0</x:v>
      </x:c>
      <x:c r="AC47" s="123" t="n">
        <x:f>IFERROR((W47*P47/100)/Q47/10000,"")</x:f>
        <x:v>0.00003825376428747622</x:v>
      </x:c>
      <x:c r="AD47" s="123" t="n">
        <x:f>IFERROR((X47*P47/100)/Q47/10000,"")</x:f>
        <x:v>0.0000042786497493764985</x:v>
      </x:c>
      <x:c r="AE47" s="123" t="n">
        <x:f>IFERROR(Z47/Q47/10000,"")</x:f>
        <x:v>0.00004231450078535293</x:v>
      </x:c>
      <x:c r="AF47" s="123" t="n">
        <x:f>IFERROR(Y47/S47/10000,"")</x:f>
        <x:v>0.0001749579348808036</x:v>
      </x:c>
      <x:c r="AG47" s="124" t="str">
        <x:f>IF(AA47="","",AA47*10000)</x:f>
      </x:c>
      <x:c r="AH47" s="124" t="n">
        <x:f>IF(AE47="","",AE47*10000)</x:f>
        <x:v>0.4231450078535293</x:v>
      </x:c>
      <x:c r="AI47" s="125" t="str">
        <x:v>FY GDP=75%当年历年GDP+25%下一历年GDP；流量占比均用名义GDP</x:v>
      </x:c>
      <x:c r="AJ47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7" s="96" t="str">
        <x:v>JICA/外务省年度ODA表＋本工作簿动态偿债模型</x:v>
      </x:c>
    </x:row>
    <x:row r="48">
      <x:c r="A48" s="92" t="n">
        <x:v>2023</x:v>
      </x:c>
      <x:c r="B48" s="118" t="n">
        <x:v>129.42717</x:v>
      </x:c>
      <x:c r="C48" s="118" t="n">
        <x:v>18270.356654533214</x:v>
      </x:c>
      <x:c r="D48" s="119" t="n">
        <x:f>IF(OR(B48="",P48=""),"",B48*100/P48)</x:f>
        <x:v>2566.822351498368</x:v>
      </x:c>
      <x:c r="E48" s="118" t="n">
        <x:v>122.1529501158</x:v>
      </x:c>
      <x:c r="F48" s="118" t="n">
        <x:v>17611.27417044432</x:v>
      </x:c>
      <x:c r="G48" s="118" t="n">
        <x:v>32004.884803945293</x:v>
      </x:c>
      <x:c r="H48" s="121" t="n">
        <x:f>IFERROR(E48/E47-1,"")</x:f>
        <x:v>0.054160033449295764</x:v>
      </x:c>
      <x:c r="I48" s="118" t="n">
        <x:v>616.033</x:v>
      </x:c>
      <x:c r="J48" s="118" t="n">
        <x:v>4384.8542699619275</x:v>
      </x:c>
      <x:c r="K48" s="119" t="n">
        <x:f>IF(OR(I48="",P48=""),"",I48*P48/100)</x:f>
        <x:v>31.06230073540821</x:v>
      </x:c>
      <x:c r="L48" s="118" t="n">
        <x:v>585.655096387</x:v>
      </x:c>
      <x:c r="M48" s="118" t="n">
        <x:v>4719.4984553894365</x:v>
      </x:c>
      <x:c r="N48" s="118" t="n">
        <x:v>5710.166656067306</x:v>
      </x:c>
      <x:c r="O48" s="121" t="n">
        <x:f>IFERROR(L48/L47-1,"")</x:f>
        <x:v>0.007207853047498158</x:v>
      </x:c>
      <x:c r="P48" s="122" t="n">
        <x:v>5.04231116440324</x:v>
      </x:c>
      <x:c r="Q48" s="119" t="n">
        <x:f>IF(OR(B48="",B49=""),"",0.75*B48+0.25*B49)</x:f>
        <x:v>130.7720325</x:v>
      </x:c>
      <x:c r="R48" s="119" t="n">
        <x:f>IF(OR(D48="",D49=""),"",0.75*D48+0.25*D49)</x:f>
        <x:v>2633.8768651147284</x:v>
      </x:c>
      <x:c r="S48" s="119" t="n">
        <x:f>IF(OR(I48="",I49=""),"",0.75*I48+0.25*I49)</x:f>
        <x:v>620.5812500000001</x:v>
      </x:c>
      <x:c r="T48" s="119" t="n">
        <x:f>IF(OR(K48="",K49=""),"",0.75*K48+0.25*K49)</x:f>
        <x:v>30.836112220990053</x:v>
      </x:c>
      <x:c r="U48" s="120" t="n">
        <x:f>IFERROR(VLOOKUP(A48,'年度ODA'!$A$4:$B$46,2,FALSE),0)</x:f>
        <x:v>0</x:v>
      </x:c>
      <x:c r="V48" s="120" t="str">
        <x:f>IF(U48="","",U48*(0.75*P48+0.25*P49)/100)</x:f>
      </x:c>
      <x:c r="W48" s="120" t="n">
        <x:f>IFERROR(VLOOKUP(A48,'年度动态结果'!$A$4:$E$72,3,FALSE),"")</x:f>
        <x:v>828.9294861111106</x:v>
      </x:c>
      <x:c r="X48" s="120" t="n">
        <x:f>IFERROR(VLOOKUP(A48,'年度动态结果'!$A$4:$E$72,4,FALSE),"")</x:f>
        <x:v>88.77487658680565</x:v>
      </x:c>
      <x:c r="Y48" s="120" t="n">
        <x:f>IFERROR(VLOOKUP(A48,'年度动态结果'!$A$4:$E$72,5,FALSE),"")</x:f>
        <x:v>917.7043626979164</x:v>
      </x:c>
      <x:c r="Z48" s="120" t="n">
        <x:f>IFERROR(VLOOKUP(A48,'年度动态结果'!$A$4:$F$72,6,FALSE),"")</x:f>
        <x:v>45.422088539562395</x:v>
      </x:c>
      <x:c r="AA48" s="123" t="n">
        <x:f>IFERROR(V48/Q48/10000,"")</x:f>
        <x:v>0</x:v>
      </x:c>
      <x:c r="AB48" s="123" t="n">
        <x:f>IFERROR(U48/S48/10000,"")</x:f>
        <x:v>0</x:v>
      </x:c>
      <x:c r="AC48" s="123" t="n">
        <x:f>IFERROR((W48*P48/100)/Q48/10000,"")</x:f>
        <x:v>0.000031961882999112164</x:v>
      </x:c>
      <x:c r="AD48" s="123" t="n">
        <x:f>IFERROR((X48*P48/100)/Q48/10000,"")</x:f>
        <x:v>0.0000034229838198176663</x:v>
      </x:c>
      <x:c r="AE48" s="123" t="n">
        <x:f>IFERROR(Z48/Q48/10000,"")</x:f>
        <x:v>0.000034733794123420384</x:v>
      </x:c>
      <x:c r="AF48" s="123" t="n">
        <x:f>IFERROR(Y48/S48/10000,"")</x:f>
        <x:v>0.0001478781968836339</x:v>
      </x:c>
      <x:c r="AG48" s="124" t="str">
        <x:f>IF(AA48="","",AA48*10000)</x:f>
      </x:c>
      <x:c r="AH48" s="124" t="n">
        <x:f>IF(AE48="","",AE48*10000)</x:f>
        <x:v>0.34733794123420386</x:v>
      </x:c>
      <x:c r="AI48" s="125" t="str">
        <x:v>FY GDP=75%当年历年GDP+25%下一历年GDP；流量占比均用名义GDP</x:v>
      </x:c>
      <x:c r="AJ48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8" s="96" t="str">
        <x:v>JICA/外务省年度ODA表＋本工作簿动态偿债模型</x:v>
      </x:c>
    </x:row>
    <x:row r="49">
      <x:c r="A49" s="92" t="n">
        <x:v>2024</x:v>
      </x:c>
      <x:c r="B49" s="118" t="n">
        <x:v>134.80662</x:v>
      </x:c>
      <x:c r="C49" s="118" t="n">
        <x:v>18729.66843584799</x:v>
      </x:c>
      <x:c r="D49" s="119" t="n">
        <x:f>IF(OR(B49="",P49=""),"",B49*100/P49)</x:f>
        <x:v>2835.0404059638095</x:v>
      </x:c>
      <x:c r="E49" s="118" t="n">
        <x:v>128.2096644684</x:v>
      </x:c>
      <x:c r="F49" s="118" t="n">
        <x:v>18484.494644731556</x:v>
      </x:c>
      <x:c r="G49" s="118" t="n">
        <x:v>33597.88204741876</x:v>
      </x:c>
      <x:c r="H49" s="121" t="n">
        <x:f>IFERROR(E49/E48-1,"")</x:f>
        <x:v>0.049583037878809355</x:v>
      </x:c>
      <x:c r="I49" s="118" t="n">
        <x:v>634.226</x:v>
      </x:c>
      <x:c r="J49" s="118" t="n">
        <x:v>4190.0081883585735</x:v>
      </x:c>
      <x:c r="K49" s="119" t="n">
        <x:f>IF(OR(I49="",P49=""),"",I49*P49/100)</x:f>
        <x:v>30.157546677735578</x:v>
      </x:c>
      <x:c r="L49" s="118" t="n">
        <x:v>584.249030823</x:v>
      </x:c>
      <x:c r="M49" s="118" t="n">
        <x:v>4708.167683577815</x:v>
      </x:c>
      <x:c r="N49" s="118" t="n">
        <x:v>5716.122875047876</x:v>
      </x:c>
      <x:c r="O49" s="121" t="n">
        <x:f>IFERROR(L49/L48-1,"")</x:f>
        <x:v>-0.0024008423604169327</x:v>
      </x:c>
      <x:c r="P49" s="122" t="n">
        <x:v>4.755015826808673</x:v>
      </x:c>
      <x:c r="Q49" s="119" t="n">
        <x:f>IF(OR(B49="",B50=""),"",0.75*B49+0.25*B50)</x:f>
        <x:v>136.151945</x:v>
      </x:c>
      <x:c r="R49" s="119" t="n">
        <x:f>IF(OR(D49="",D50=""),"",0.75*D49+0.25*D50)</x:f>
        <x:v>2855.7893048363485</x:v>
      </x:c>
      <x:c r="S49" s="119" t="n">
        <x:f>IF(OR(I49="",I50=""),"",0.75*I49+0.25*I50)</x:f>
        <x:v>641.608825</x:v>
      </x:c>
      <x:c r="T49" s="119" t="n">
        <x:f>IF(OR(K49="",K50=""),"",0.75*K49+0.25*K50)</x:f>
        <x:v>30.590196270487255</x:v>
      </x:c>
      <x:c r="U49" s="120" t="n">
        <x:f>IFERROR(VLOOKUP(A49,'年度ODA'!$A$4:$B$46,2,FALSE),0)</x:f>
        <x:v>0</x:v>
      </x:c>
      <x:c r="V49" s="120" t="str">
        <x:f>IF(U49="","",U49*(0.75*P49+0.25*P50)/100)</x:f>
      </x:c>
      <x:c r="W49" s="120" t="n">
        <x:f>IFERROR(VLOOKUP(A49,'年度动态结果'!$A$4:$E$72,3,FALSE),"")</x:f>
        <x:v>793.8439861111107</x:v>
      </x:c>
      <x:c r="X49" s="120" t="n">
        <x:f>IFERROR(VLOOKUP(A49,'年度动态结果'!$A$4:$E$72,4,FALSE),"")</x:f>
        <x:v>75.0346376395833</x:v>
      </x:c>
      <x:c r="Y49" s="120" t="n">
        <x:f>IFERROR(VLOOKUP(A49,'年度动态结果'!$A$4:$E$72,5,FALSE),"")</x:f>
        <x:v>868.8786237506952</x:v>
      </x:c>
      <x:c r="Z49" s="120" t="n">
        <x:f>IFERROR(VLOOKUP(A49,'年度动态结果'!$A$4:$F$72,6,FALSE),"")</x:f>
        <x:v>41.441705686620466</x:v>
      </x:c>
      <x:c r="AA49" s="123" t="n">
        <x:f>IFERROR(V49/Q49/10000,"")</x:f>
        <x:v>0</x:v>
      </x:c>
      <x:c r="AB49" s="123" t="n">
        <x:f>IFERROR(U49/S49/10000,"")</x:f>
        <x:v>0</x:v>
      </x:c>
      <x:c r="AC49" s="123" t="n">
        <x:f>IFERROR((W49*P49/100)/Q49/10000,"")</x:f>
        <x:v>0.000027724471493780095</x:v>
      </x:c>
      <x:c r="AD49" s="123" t="n">
        <x:f>IFERROR((X49*P49/100)/Q49/10000,"")</x:f>
        <x:v>0.0000026205346499829465</x:v>
      </x:c>
      <x:c r="AE49" s="123" t="n">
        <x:f>IFERROR(Z49/Q49/10000,"")</x:f>
        <x:v>0.000030437835968204837</x:v>
      </x:c>
      <x:c r="AF49" s="123" t="n">
        <x:f>IFERROR(Y49/S49/10000,"")</x:f>
        <x:v>0.00013542186296310607</x:v>
      </x:c>
      <x:c r="AG49" s="124" t="str">
        <x:f>IF(AA49="","",AA49*10000)</x:f>
      </x:c>
      <x:c r="AH49" s="124" t="n">
        <x:f>IF(AE49="","",AE49*10000)</x:f>
        <x:v>0.30437835968204835</x:v>
      </x:c>
      <x:c r="AI49" s="125" t="str">
        <x:v>FY GDP=75%当年历年GDP+25%下一历年GDP；流量占比均用名义GDP</x:v>
      </x:c>
      <x:c r="AJ49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49" s="96" t="str">
        <x:v>JICA/外务省年度ODA表＋本工作簿动态偿债模型</x:v>
      </x:c>
    </x:row>
    <x:row r="50">
      <x:c r="A50" s="92" t="n">
        <x:v>2025</x:v>
      </x:c>
      <x:c r="B50" s="118" t="n">
        <x:v>140.18792</x:v>
      </x:c>
      <x:c r="C50" s="118" t="n">
        <x:v>19498.03938804261</x:v>
      </x:c>
      <x:c r="D50" s="119" t="n">
        <x:f>IF(OR(B50="",P50=""),"",B50*100/P50)</x:f>
        <x:v>2918.0360014539647</x:v>
      </x:c>
      <x:c r="E50" s="118" t="n">
        <x:v>134.56879826269997</x:v>
      </x:c>
      <x:c r="F50" s="118" t="n">
        <x:v>19401.31612658514</x:v>
      </x:c>
      <x:c r="G50" s="118"/>
      <x:c r="H50" s="121" t="n">
        <x:f>IFERROR(E50/E49-1,"")</x:f>
        <x:v>0.04959948862409913</x:v>
      </x:c>
      <x:c r="I50" s="118" t="n">
        <x:v>663.7573</x:v>
      </x:c>
      <x:c r="J50" s="118" t="n">
        <x:v>4435.162999976941</x:v>
      </x:c>
      <x:c r="K50" s="119" t="n">
        <x:f>IF(OR(I50="",P50=""),"",I50*P50/100)</x:f>
        <x:v>31.888145048742288</x:v>
      </x:c>
      <x:c r="L50" s="118" t="n">
        <x:v>591.219781287</x:v>
      </x:c>
      <x:c r="M50" s="118" t="n">
        <x:v>4764.341438831904</x:v>
      </x:c>
      <x:c r="N50" s="118"/>
      <x:c r="O50" s="121" t="n">
        <x:f>IFERROR(L50/L49-1,"")</x:f>
        <x:v>0.011931128844459904</x:v>
      </x:c>
      <x:c r="P50" s="122" t="n">
        <x:v>4.804187471646984</x:v>
      </x:c>
      <x:c r="Q50" s="119"/>
      <x:c r="R50" s="119"/>
      <x:c r="S50" s="119"/>
      <x:c r="T50" s="119"/>
      <x:c r="U50" s="120" t="n">
        <x:f>IFERROR(VLOOKUP(A50,'年度ODA'!$A$4:$B$46,2,FALSE),0)</x:f>
        <x:v>0</x:v>
      </x:c>
      <x:c r="V50" s="120"/>
      <x:c r="W50" s="120" t="n">
        <x:f>IFERROR(VLOOKUP(A50,'年度动态结果'!$A$4:$E$72,3,FALSE),"")</x:f>
        <x:v>637.5829340336052</x:v>
      </x:c>
      <x:c r="X50" s="120" t="n">
        <x:f>IFERROR(VLOOKUP(A50,'年度动态结果'!$A$4:$E$72,4,FALSE),"")</x:f>
        <x:v>55.2289480429007</x:v>
      </x:c>
      <x:c r="Y50" s="120" t="n">
        <x:f>IFERROR(VLOOKUP(A50,'年度动态结果'!$A$4:$E$72,5,FALSE),"")</x:f>
        <x:v>692.8118820765072</x:v>
      </x:c>
      <x:c r="Z50" s="120" t="n">
        <x:f>IFERROR(VLOOKUP(A50,'年度动态结果'!$A$4:$F$72,6,FALSE),"")</x:f>
        <x:v>33.283981640801215</x:v>
      </x:c>
      <x:c r="AA50" s="123" t="str">
        <x:f>IFERROR(V50/Q50/10000,"")</x:f>
      </x:c>
      <x:c r="AB50" s="123" t="str">
        <x:f>IFERROR(U50/S50/10000,"")</x:f>
      </x:c>
      <x:c r="AC50" s="123" t="str">
        <x:f>IFERROR((W50*P50/100)/Q50/10000,"")</x:f>
      </x:c>
      <x:c r="AD50" s="123" t="str">
        <x:f>IFERROR((X50*P50/100)/Q50/10000,"")</x:f>
      </x:c>
      <x:c r="AE50" s="123" t="str">
        <x:f>IFERROR(Z50/Q50/10000,"")</x:f>
      </x:c>
      <x:c r="AF50" s="123" t="str">
        <x:f>IFERROR(Y50/S50/10000,"")</x:f>
      </x:c>
      <x:c r="AG50" s="124" t="str">
        <x:f>IF(AA50="","",AA50*10000)</x:f>
      </x:c>
      <x:c r="AH50" s="124" t="str">
        <x:f>IF(AE50="","",AE50*10000)</x:f>
      </x:c>
      <x:c r="AI50" s="125" t="str">
        <x:v>FY GDP=75%当年历年GDP+25%下一历年GDP；流量占比均用名义GDP</x:v>
      </x:c>
      <x:c r="AJ50" s="96" t="str">
        <x:v>https://data.worldbank.org/indicator/NY.GDP.MKTP.CN | https://data.worldbank.org/indicator/NY.GDP.MKTP.CD | https://data.worldbank.org/indicator/NY.GDP.MKTP.KN | https://data.worldbank.org/indicator/NY.GDP.MKTP.KD | https://data.worldbank.org/indicator/NY.GDP.MKTP.PP.KD</x:v>
      </x:c>
      <x:c r="AK50" s="96" t="str">
        <x:v>JICA/外务省年度ODA表＋本工作簿动态偿债模型</x:v>
      </x:c>
    </x:row>
  </x:sheetData>
  <x:mergeCells>
    <x:mergeCell ref="A1:AK1"/>
    <x:mergeCell ref="A2:AK2"/>
    <x:mergeCell ref="AM1:AP1"/>
  </x:mergeCells>
  <x:conditionalFormatting sqref="AA4:AA50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{1BBA426A-2BAA-58C9-2093-1A6FF336BE84}</x14:id>
        </x:ext>
      </x:extLst>
    </x:cfRule>
  </x:conditionalFormatting>
  <x:conditionalFormatting sqref="AE4:AE50">
    <x:cfRule type="dataBar" priority="2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{93658D43-2C9F-2178-1963-86D068183140}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1BBA426A-2BAA-58C9-2093-1A6FF336BE84}">
            <x14:dataBar gradient="1">
              <x14:cfvo type="min"/>
              <x14:cfvo type="max"/>
              <x14:fillColor rgb="FFA02B93"/>
            </x14:dataBar>
          </x14:cfRule>
          <xm:sqref>AA4:AA50</xm:sqref>
        </x14:conditionalFormatting>
        <x14:conditionalFormatting>
          <x14:cfRule type="dataBar" priority="2" id="{93658D43-2C9F-2178-1963-86D068183140}">
            <x14:dataBar gradient="1">
              <x14:cfvo type="min"/>
              <x14:cfvo type="max"/>
              <x14:fillColor rgb="FFA02B93"/>
            </x14:dataBar>
          </x14:cfRule>
          <xm:sqref>AE4:AE50</xm:sqref>
        </x14:conditionalFormatting>
      </x14:conditionalFormattings>
    </x:ext>
  </x:extLst>
</x:worksheet>
</file>